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heologou\Desktop\"/>
    </mc:Choice>
  </mc:AlternateContent>
  <bookViews>
    <workbookView xWindow="-120" yWindow="-120" windowWidth="29040" windowHeight="15840" activeTab="2"/>
  </bookViews>
  <sheets>
    <sheet name="RFP" sheetId="7" r:id="rId1"/>
    <sheet name="TECHNICAL SPECIFICATIONS" sheetId="8" r:id="rId2"/>
    <sheet name="SPARE PARTS" sheetId="10" r:id="rId3"/>
  </sheets>
  <externalReferences>
    <externalReference r:id="rId4"/>
  </externalReferences>
  <definedNames>
    <definedName name="_Toc474762874" localSheetId="0">RFP!#REF!</definedName>
    <definedName name="BuyDate">[1]START!$C$12</definedName>
    <definedName name="Consumables_CostPerYear_suppl1">'[1]Consumables Raw tables'!$C$45:$AB$45</definedName>
    <definedName name="Consumables_CostPerYear_suppl10">'[1]Consumables Raw tables'!$C$311:$AB$311</definedName>
    <definedName name="Consumables_CostPerYear_suppl11">'[1]Consumables Raw tables'!$C$340:$AB$340</definedName>
    <definedName name="Consumables_CostPerYear_suppl12">'[1]Consumables Raw tables'!$C$370:$AB$370</definedName>
    <definedName name="Consumables_CostPerYear_suppl2">'[1]Consumables Raw tables'!$C$75:$AB$75</definedName>
    <definedName name="Consumables_CostPerYear_suppl3">'[1]Consumables Raw tables'!$C$104:$AB$104</definedName>
    <definedName name="Consumables_CostPerYear_suppl4">'[1]Consumables Raw tables'!$C$134:$AB$134</definedName>
    <definedName name="Consumables_CostPerYear_suppl5">'[1]Consumables Raw tables'!$C$163:$AB$163</definedName>
    <definedName name="Consumables_CostPerYear_suppl6">'[1]Consumables Raw tables'!$C$193:$AB$193</definedName>
    <definedName name="Consumables_CostPerYear_suppl7">'[1]Consumables Raw tables'!$C$222:$AB$222</definedName>
    <definedName name="Consumables_CostPerYear_suppl8">'[1]Consumables Raw tables'!$C$252:$AB$252</definedName>
    <definedName name="Consumables_CostPerYear_suppl9">'[1]Consumables Raw tables'!$C$281:$AB$281</definedName>
    <definedName name="Consumables_ManHoursPerYear_suppl1">'[1]Consumables Raw tables'!$C$403:$AB$403</definedName>
    <definedName name="Consumables_ManHoursPerYear_suppl10">'[1]Consumables Raw tables'!$C$669:$AB$669</definedName>
    <definedName name="Consumables_ManHoursPerYear_suppl11">'[1]Consumables Raw tables'!$C$698:$AB$698</definedName>
    <definedName name="Consumables_ManHoursPerYear_suppl12">'[1]Consumables Raw tables'!$C$727:$AB$727</definedName>
    <definedName name="Consumables_ManHoursPerYear_suppl2">'[1]Consumables Raw tables'!$C$433:$AB$433</definedName>
    <definedName name="Consumables_ManHoursPerYear_suppl3">'[1]Consumables Raw tables'!$C$462:$AB$462</definedName>
    <definedName name="Consumables_ManHoursPerYear_suppl4">'[1]Consumables Raw tables'!$C$491:$AB$491</definedName>
    <definedName name="Consumables_ManHoursPerYear_suppl5">'[1]Consumables Raw tables'!$C$521:$AB$521</definedName>
    <definedName name="Consumables_ManHoursPerYear_suppl6">'[1]Consumables Raw tables'!$C$551:$AB$551</definedName>
    <definedName name="Consumables_ManHoursPerYear_suppl7">'[1]Consumables Raw tables'!$C$580:$AB$580</definedName>
    <definedName name="Consumables_ManHoursPerYear_suppl8">'[1]Consumables Raw tables'!$C$609:$AB$609</definedName>
    <definedName name="Consumables_ManHoursPerYear_suppl9">'[1]Consumables Raw tables'!$C$639:$AB$639</definedName>
    <definedName name="Consumes_costs_suppl1">'[1]MPRO Supplier1'!$D$270:$D$295</definedName>
    <definedName name="Consumes_costs_suppl10">'[1]MPRO Supplier10'!$D$270:$D$295</definedName>
    <definedName name="Consumes_costs_suppl11">'[1]MPRO Supplier11'!$D$270:$D$295</definedName>
    <definedName name="Consumes_costs_suppl12">'[1]MPRO Supplier12'!$D$270:$D$295</definedName>
    <definedName name="Consumes_costs_suppl2">'[1]MPRO Supplier2'!$D$270:$D$295</definedName>
    <definedName name="Consumes_costs_suppl3">'[1]MPRO Supplier3'!$D$270:$D$295</definedName>
    <definedName name="Consumes_costs_suppl4">'[1]MPRO Supplier4'!$D$270:$D$295</definedName>
    <definedName name="Consumes_costs_suppl5">'[1]MPRO Supplier5'!$D$270:$D$295</definedName>
    <definedName name="Consumes_costs_suppl6">'[1]MPRO Supplier6'!$D$270:$D$295</definedName>
    <definedName name="Consumes_costs_suppl7">'[1]MPRO Supplier7'!$D$270:$D$295</definedName>
    <definedName name="Consumes_costs_suppl8">'[1]MPRO Supplier8'!$D$270:$D$295</definedName>
    <definedName name="Consumes_costs_suppl9">'[1]MPRO Supplier9'!$D$270:$D$295</definedName>
    <definedName name="Consumes_manhours_suppl1">'[1]MPRO Supplier1'!$F$270:$F$295</definedName>
    <definedName name="Consumes_manhours_suppl10">'[1]MPRO Supplier10'!$F$270:$F$295</definedName>
    <definedName name="Consumes_manhours_suppl11">'[1]MPRO Supplier11'!$F$270:$F$295</definedName>
    <definedName name="Consumes_manhours_suppl12">'[1]MPRO Supplier12'!$F$270:$F$295</definedName>
    <definedName name="Consumes_manhours_suppl2">'[1]MPRO Supplier2'!$F$270:$F$295</definedName>
    <definedName name="Consumes_manhours_suppl3">'[1]MPRO Supplier3'!$F$270:$F$295</definedName>
    <definedName name="Consumes_manhours_suppl4">'[1]MPRO Supplier4'!$F$270:$F$295</definedName>
    <definedName name="Consumes_manhours_suppl5">'[1]MPRO Supplier5'!$F$270:$F$295</definedName>
    <definedName name="Consumes_manhours_suppl6">'[1]MPRO Supplier6'!$F$270:$F$295</definedName>
    <definedName name="Consumes_manhours_suppl7">'[1]MPRO Supplier7'!$F$270:$F$295</definedName>
    <definedName name="Consumes_manhours_suppl8">'[1]MPRO Supplier8'!$F$270:$F$295</definedName>
    <definedName name="Consumes_manhours_suppl9">'[1]MPRO Supplier9'!$F$270:$F$295</definedName>
    <definedName name="Consumes_moves_suppl1">'[1]MPRO Supplier1'!$E$270:$E$295</definedName>
    <definedName name="Consumes_moves_suppl10">'[1]MPRO Supplier10'!$E$270:$E$295</definedName>
    <definedName name="Consumes_moves_suppl11">'[1]MPRO Supplier11'!$E$270:$E$295</definedName>
    <definedName name="Consumes_moves_suppl12">'[1]MPRO Supplier12'!$E$270:$E$295</definedName>
    <definedName name="Consumes_moves_suppl2">'[1]MPRO Supplier2'!$E$270:$E$295</definedName>
    <definedName name="Consumes_moves_suppl3">'[1]MPRO Supplier3'!$E$270:$E$295</definedName>
    <definedName name="Consumes_moves_suppl4">'[1]MPRO Supplier4'!$E$270:$E$295</definedName>
    <definedName name="Consumes_moves_suppl5">'[1]MPRO Supplier5'!$E$270:$E$295</definedName>
    <definedName name="Consumes_moves_suppl6">'[1]MPRO Supplier6'!$E$270:$E$295</definedName>
    <definedName name="Consumes_moves_suppl7">'[1]MPRO Supplier7'!$E$270:$E$295</definedName>
    <definedName name="Consumes_moves_suppl8">'[1]MPRO Supplier8'!$E$270:$E$295</definedName>
    <definedName name="Consumes_moves_suppl9">'[1]MPRO Supplier9'!$E$270:$E$295</definedName>
    <definedName name="Consumes_Names_Suppl1">'[1]MPRO Supplier1'!$B$270:$B$295</definedName>
    <definedName name="Consumes_Names_Suppl10">'[1]MPRO Supplier10'!$B$270:$B$295</definedName>
    <definedName name="Consumes_Names_Suppl11">'[1]MPRO Supplier11'!$B$270:$B$295</definedName>
    <definedName name="Consumes_Names_Suppl12">'[1]MPRO Supplier12'!$B$270:$B$295</definedName>
    <definedName name="Consumes_Names_Suppl2">'[1]MPRO Supplier2'!$B$270:$B$295</definedName>
    <definedName name="Consumes_Names_Suppl3">'[1]MPRO Supplier3'!$B$270:$B$295</definedName>
    <definedName name="Consumes_Names_Suppl4">'[1]MPRO Supplier4'!$B$270:$B$295</definedName>
    <definedName name="Consumes_Names_Suppl5">'[1]MPRO Supplier5'!$B$270:$B$295</definedName>
    <definedName name="Consumes_Names_Suppl6">'[1]MPRO Supplier6'!$B$270:$B$295</definedName>
    <definedName name="Consumes_Names_Suppl7">'[1]MPRO Supplier7'!$B$270:$B$295</definedName>
    <definedName name="Consumes_Names_Suppl8">'[1]MPRO Supplier8'!$B$270:$B$295</definedName>
    <definedName name="Consumes_Names_Suppl9">'[1]MPRO Supplier9'!$B$270:$B$295</definedName>
    <definedName name="Consumes_Numbers_suppl1">'[1]MPRO Supplier1'!$C$270:$C$295</definedName>
    <definedName name="Consumes_Numbers_suppl10">'[1]MPRO Supplier10'!$C$270:$C$295</definedName>
    <definedName name="Consumes_Numbers_suppl11">'[1]MPRO Supplier11'!$C$270:$C$295</definedName>
    <definedName name="Consumes_Numbers_suppl12">'[1]MPRO Supplier12'!$C$270:$C$295</definedName>
    <definedName name="Consumes_Numbers_suppl2">'[1]MPRO Supplier2'!$C$270:$C$295</definedName>
    <definedName name="Consumes_Numbers_suppl3">'[1]MPRO Supplier3'!$C$270:$C$295</definedName>
    <definedName name="Consumes_Numbers_suppl4">'[1]MPRO Supplier4'!$C$270:$C$295</definedName>
    <definedName name="Consumes_Numbers_suppl5">'[1]MPRO Supplier5'!$C$270:$C$295</definedName>
    <definedName name="Consumes_Numbers_suppl6">'[1]MPRO Supplier6'!$C$270:$C$295</definedName>
    <definedName name="Consumes_Numbers_suppl7">'[1]MPRO Supplier7'!$C$270:$C$295</definedName>
    <definedName name="Consumes_Numbers_suppl8">'[1]MPRO Supplier8'!$C$270:$C$295</definedName>
    <definedName name="Consumes_Numbers_suppl9">'[1]MPRO Supplier9'!$C$270:$C$295</definedName>
    <definedName name="Cost_of_Capital">[1]START!$C$9</definedName>
    <definedName name="Cost_of_capital_daily_rate">[1]START!$C$10</definedName>
    <definedName name="Crane_AccumulatedMoves_ALL">'[1]Moves per Year Data'!$D$110:$AC$121</definedName>
    <definedName name="Crane_AccumulatedMoves_Suppl1">'[1]Moves per Year Data'!$D$110:$AC$110</definedName>
    <definedName name="Crane_AccumulatedMoves_Suppl10">'[1]Moves per Year Data'!$D$119:$AC$119</definedName>
    <definedName name="Crane_AccumulatedMoves_Suppl11">'[1]Moves per Year Data'!$D$120:$AC$120</definedName>
    <definedName name="Crane_AccumulatedMoves_Suppl12">'[1]Moves per Year Data'!$D$121:$AC$121</definedName>
    <definedName name="Crane_AccumulatedMoves_Suppl2">'[1]Moves per Year Data'!$D$111:$AC$111</definedName>
    <definedName name="Crane_AccumulatedMoves_Suppl3">'[1]Moves per Year Data'!$D$112:$AC$112</definedName>
    <definedName name="Crane_AccumulatedMoves_Suppl4">'[1]Moves per Year Data'!$D$113:$AC$113</definedName>
    <definedName name="Crane_AccumulatedMoves_Suppl5">'[1]Moves per Year Data'!$D$114:$AC$114</definedName>
    <definedName name="Crane_AccumulatedMoves_Suppl6">'[1]Moves per Year Data'!$D$115:$AC$115</definedName>
    <definedName name="Crane_AccumulatedMoves_Suppl7">'[1]Moves per Year Data'!$D$116:$AC$116</definedName>
    <definedName name="Crane_AccumulatedMoves_Suppl8">'[1]Moves per Year Data'!$D$117:$AC$117</definedName>
    <definedName name="Crane_AccumulatedMoves_Suppl9">'[1]Moves per Year Data'!$D$118:$AC$118</definedName>
    <definedName name="Crane_ExpectedOpAvailabilityMoves">'[1]Crane Ope Raw'!$G$7:$G$18</definedName>
    <definedName name="Crane_MovesPerYear_allsuppliers">'[1]Moves per Year Data'!$D$82:$AC$93</definedName>
    <definedName name="Crane_MovesPerYear_Suppl1">'[1]Moves per Year Data'!$D$82:$AC$82</definedName>
    <definedName name="Crane_MovesPerYear_Suppl10">'[1]Moves per Year Data'!$D$91:$AC$91</definedName>
    <definedName name="Crane_MovesPerYear_Suppl11">'[1]Moves per Year Data'!$D$92:$AC$92</definedName>
    <definedName name="Crane_MovesPerYear_Suppl12">'[1]Moves per Year Data'!$D$93:$AC$93</definedName>
    <definedName name="Crane_MovesPerYear_Suppl2">'[1]Moves per Year Data'!$D$83:$AC$83</definedName>
    <definedName name="Crane_MovesPerYear_Suppl3">'[1]Moves per Year Data'!$D$84:$AC$84</definedName>
    <definedName name="Crane_MovesPerYear_Suppl4">'[1]Moves per Year Data'!$D$85:$AC$85</definedName>
    <definedName name="Crane_MovesPerYear_Suppl5">'[1]Moves per Year Data'!$D$86:$AC4</definedName>
    <definedName name="Crane_MovesPerYear_Suppl6">'[1]Moves per Year Data'!$D$87:$AC$87</definedName>
    <definedName name="Crane_MovesPerYear_Suppl7">'[1]Moves per Year Data'!$D$88:$AC$88</definedName>
    <definedName name="Crane_MovesPerYear_Suppl8">'[1]Moves per Year Data'!$D$89:$AC$89</definedName>
    <definedName name="Crane_MovesPerYear_Suppl9">'[1]Moves per Year Data'!$D$90:$AC$90</definedName>
    <definedName name="Days_in_year">[1]START!$C$15</definedName>
    <definedName name="Greenfield">[1]START!$C$7</definedName>
    <definedName name="Inventory_Investment_suppl1">'[1]Supplier Raw'!$C$35</definedName>
    <definedName name="Inventory_Investment_suppl10">'[1]Supplier Raw'!$L$35</definedName>
    <definedName name="Inventory_Investment_suppl11">'[1]Supplier Raw'!$M$35</definedName>
    <definedName name="Inventory_Investment_suppl12">'[1]Supplier Raw'!$N$35</definedName>
    <definedName name="Inventory_Investment_suppl2">'[1]Supplier Raw'!$D$35</definedName>
    <definedName name="Inventory_Investment_suppl3">'[1]Supplier Raw'!$E$35</definedName>
    <definedName name="Inventory_Investment_suppl4">'[1]Supplier Raw'!$F$35</definedName>
    <definedName name="Inventory_Investment_suppl5">'[1]Supplier Raw'!$G$35</definedName>
    <definedName name="Inventory_Investment_suppl6">'[1]Supplier Raw'!$H$35</definedName>
    <definedName name="Inventory_Investment_suppl7">'[1]Supplier Raw'!$I$35</definedName>
    <definedName name="Inventory_Investment_suppl8">'[1]Supplier Raw'!$J$35</definedName>
    <definedName name="Inventory_Investment_suppl9">'[1]Supplier Raw'!$K$35</definedName>
    <definedName name="Lifetime_supplier1">'[1]Supplier Raw'!$C$14</definedName>
    <definedName name="Lifetime_supplier10">'[1]Supplier Raw'!$L$14</definedName>
    <definedName name="Lifetime_supplier11">'[1]Supplier Raw'!$M$14</definedName>
    <definedName name="Lifetime_supplier12">'[1]Supplier Raw'!$N$14</definedName>
    <definedName name="Lifetime_supplier2">'[1]Supplier Raw'!$D$14</definedName>
    <definedName name="Lifetime_supplier3">'[1]Supplier Raw'!$E$14</definedName>
    <definedName name="Lifetime_supplier4">'[1]Supplier Raw'!$F$14</definedName>
    <definedName name="Lifetime_supplier5">'[1]Supplier Raw'!$G$14</definedName>
    <definedName name="Lifetime_supplier6">'[1]Supplier Raw'!$H$14</definedName>
    <definedName name="Lifetime_supplier7">'[1]Supplier Raw'!$I$14</definedName>
    <definedName name="Lifetime_supplier8">'[1]Supplier Raw'!$J$14</definedName>
    <definedName name="Lifetime_supplier9">'[1]Supplier Raw'!$K$14</definedName>
    <definedName name="LifetimeCalc_suppl1">'[1]1.2 Lifetimes'!$D$4</definedName>
    <definedName name="LifetimeCalc_suppl10">'[1]1.2 Lifetimes'!$D$13</definedName>
    <definedName name="LifetimeCalc_suppl11">'[1]1.2 Lifetimes'!$D$14</definedName>
    <definedName name="LifetimeCalc_suppl12">'[1]1.2 Lifetimes'!$D$15</definedName>
    <definedName name="LifetimeCalc_suppl2">'[1]1.2 Lifetimes'!$D$5</definedName>
    <definedName name="LifetimeCalc_suppl3">'[1]1.2 Lifetimes'!$D$6</definedName>
    <definedName name="LifetimeCalc_suppl4">'[1]1.2 Lifetimes'!$D$7</definedName>
    <definedName name="LifetimeCalc_suppl5">'[1]1.2 Lifetimes'!$D$8</definedName>
    <definedName name="LifetimeCalc_suppl6">'[1]1.2 Lifetimes'!$D$9</definedName>
    <definedName name="LifetimeCalc_suppl7">'[1]1.2 Lifetimes'!$D$10</definedName>
    <definedName name="LifetimeCalc_suppl8">'[1]1.2 Lifetimes'!$D$11</definedName>
    <definedName name="LifetimeCalc_suppl9">'[1]1.2 Lifetimes'!$D$12</definedName>
    <definedName name="List_BusinessCaseChoice">[1]Lists!$N$4:$N$5</definedName>
    <definedName name="List_CraneTypes">[1]Lists!$G$4:$G$9</definedName>
    <definedName name="List_Type_of_Repair">[1]Lists!$L$4:$L$6</definedName>
    <definedName name="List_YesNo">[1]Lists!$E$4:$E$5</definedName>
    <definedName name="MaxPotentialMoves_Suppl1">'[1]Crane Ope Raw'!$C$30:$AB$30</definedName>
    <definedName name="MaxPotentialMoves_Suppl10">'[1]Crane Ope Raw'!$C$120:$AB$120</definedName>
    <definedName name="MaxPotentialMoves_Suppl11">'[1]Crane Ope Raw'!$C$130:$AB$130</definedName>
    <definedName name="MaxPotentialMoves_Suppl12">'[1]Crane Ope Raw'!$C$140:$AB$140</definedName>
    <definedName name="MaxPotentialMoves_Suppl2">'[1]Crane Ope Raw'!$C$40:$AB$40</definedName>
    <definedName name="MaxPotentialMoves_Suppl3">'[1]Crane Ope Raw'!$C$50:$AB$50</definedName>
    <definedName name="MaxPotentialMoves_Suppl4">'[1]Crane Ope Raw'!$C$60:$AB$60</definedName>
    <definedName name="MaxPotentialMoves_Suppl5">'[1]Crane Ope Raw'!$C$70:$AB$70</definedName>
    <definedName name="MaxPotentialMoves_Suppl6">'[1]Crane Ope Raw'!$C$80:$AB$80</definedName>
    <definedName name="MaxPotentialMoves_Suppl7">'[1]Crane Ope Raw'!$C$90:$AB$90</definedName>
    <definedName name="MaxPotentialMoves_Suppl8">'[1]Crane Ope Raw'!$C$100:$AB$100</definedName>
    <definedName name="MaxPotentialMoves_Suppl9">'[1]Crane Ope Raw'!$C$110:$AB$110</definedName>
    <definedName name="MMBF_Supplier1">'[1]Supplier Raw'!$C$17</definedName>
    <definedName name="MMBF_Supplier10">'[1]Supplier Raw'!$L$17</definedName>
    <definedName name="MMBF_Supplier11">'[1]Supplier Raw'!$M$17</definedName>
    <definedName name="MMBF_Supplier12">'[1]Supplier Raw'!$N$17</definedName>
    <definedName name="MMBF_Supplier2">'[1]Supplier Raw'!$D$17</definedName>
    <definedName name="MMBF_Supplier3">'[1]Supplier Raw'!$E$17</definedName>
    <definedName name="MMBF_Supplier4">'[1]Supplier Raw'!$F$17</definedName>
    <definedName name="MMBF_Supplier5">'[1]Supplier Raw'!$G$17</definedName>
    <definedName name="MMBF_Supplier6">'[1]Supplier Raw'!$H$17</definedName>
    <definedName name="MMBF_Supplier7">'[1]Supplier Raw'!$I$17</definedName>
    <definedName name="MMBF_Supplier8">'[1]Supplier Raw'!$J$17</definedName>
    <definedName name="MMBF_Supplier9">'[1]Supplier Raw'!$K$17</definedName>
    <definedName name="Name_Supplier1">'[1]Supplier Raw'!$C$3</definedName>
    <definedName name="Name_Supplier10">'[1]Supplier Raw'!$L$3</definedName>
    <definedName name="Name_Supplier11">'[1]Supplier Raw'!$M$3</definedName>
    <definedName name="Name_Supplier12">'[1]Supplier Raw'!$N$3</definedName>
    <definedName name="Name_Supplier2">'[1]Supplier Raw'!$D$3</definedName>
    <definedName name="Name_Supplier3">'[1]Supplier Raw'!$E$3</definedName>
    <definedName name="Name_Supplier4">'[1]Supplier Raw'!$F$3</definedName>
    <definedName name="Name_Supplier5">'[1]Supplier Raw'!$G$3</definedName>
    <definedName name="Name_Supplier6">'[1]Supplier Raw'!$H$3</definedName>
    <definedName name="Name_Supplier7">'[1]Supplier Raw'!$I$3</definedName>
    <definedName name="Name_Supplier8">'[1]Supplier Raw'!$J$3</definedName>
    <definedName name="Name_Supplier9">'[1]Supplier Raw'!$K$3</definedName>
    <definedName name="page6" localSheetId="1">'TECHNICAL SPECIFICATIONS'!$F$334</definedName>
    <definedName name="PM_ManHours_Suppl1">'[1]MPRO Supplier1'!$E$104:$E$170</definedName>
    <definedName name="PM_ManHours_Suppl10">'[1]MPRO Supplier10'!$E$104:$E$170</definedName>
    <definedName name="PM_ManHours_Suppl11">'[1]MPRO Supplier11'!$E$104:$E$170</definedName>
    <definedName name="PM_ManHours_Suppl12">'[1]MPRO Supplier12'!$E$104:$E$170</definedName>
    <definedName name="PM_ManHours_Suppl2">'[1]MPRO Supplier2'!$E$104:$E$170</definedName>
    <definedName name="PM_ManHours_Suppl3">'[1]MPRO Supplier3'!$E$104:$E$170</definedName>
    <definedName name="PM_ManHours_Suppl4">'[1]MPRO Supplier4'!$E$104:$E$170</definedName>
    <definedName name="PM_ManHours_Suppl5">'[1]MPRO Supplier5'!$E$104:$E$170</definedName>
    <definedName name="PM_ManHours_Suppl6">'[1]MPRO Supplier6'!$E$104:$E$170</definedName>
    <definedName name="PM_ManHours_Suppl7">'[1]MPRO Supplier7'!$E$104:$E$170</definedName>
    <definedName name="PM_ManHours_Suppl8">'[1]MPRO Supplier8'!$E$104:$E$170</definedName>
    <definedName name="PM_ManHours_Suppl9">'[1]MPRO Supplier9'!$E$104:$E$170</definedName>
    <definedName name="PM_MovesRun_Suppl1">'[1]MPRO Supplier1'!$D$104:$D$170</definedName>
    <definedName name="PM_MovesRun_Suppl10">'[1]MPRO Supplier10'!$D$104:$D$170</definedName>
    <definedName name="PM_MovesRun_Suppl11">'[1]MPRO Supplier11'!$D$104:$D$170</definedName>
    <definedName name="PM_MovesRun_Suppl12">'[1]MPRO Supplier12'!$D$104:$D$170</definedName>
    <definedName name="PM_MovesRun_Suppl2">'[1]MPRO Supplier2'!$D$104:$D$170</definedName>
    <definedName name="PM_MovesRun_Suppl3">'[1]MPRO Supplier3'!$D$104:$D$170</definedName>
    <definedName name="PM_MovesRun_Suppl4">'[1]MPRO Supplier4'!$D$104:$D$170</definedName>
    <definedName name="PM_MovesRun_Suppl5">'[1]MPRO Supplier5'!$D$104:$D$170</definedName>
    <definedName name="PM_MovesRun_Suppl6">'[1]MPRO Supplier6'!$D$104:$D$170</definedName>
    <definedName name="PM_MovesRun_Suppl7">'[1]MPRO Supplier7'!$D$104:$D$170</definedName>
    <definedName name="PM_MovesRun_Suppl8">'[1]MPRO Supplier8'!$D$104:$D$170</definedName>
    <definedName name="PM_MovesRun_Suppl9">'[1]MPRO Supplier9'!$D$104:$D$170</definedName>
    <definedName name="PM_NoOfPoints_Suppl1">'[1]MPRO Supplier1'!$C$104:$C$170</definedName>
    <definedName name="PM_NoOfPoints_Suppl10">'[1]MPRO Supplier10'!$C$104:$C$170</definedName>
    <definedName name="PM_NoOfPoints_Suppl11">'[1]MPRO Supplier11'!$C$104:$C$170</definedName>
    <definedName name="PM_NoOfPoints_Suppl12">'[1]MPRO Supplier12'!$C$104:$C$170</definedName>
    <definedName name="PM_NoOfPoints_Suppl2">'[1]MPRO Supplier2'!$C$104:$C$170</definedName>
    <definedName name="PM_NoOfPoints_Suppl3">'[1]MPRO Supplier3'!$C$104:$C$170</definedName>
    <definedName name="PM_NoOfPoints_Suppl4">'[1]MPRO Supplier4'!$C$104:$C$170</definedName>
    <definedName name="PM_NoOfPoints_Suppl5">'[1]MPRO Supplier5'!$C$104:$C$170</definedName>
    <definedName name="PM_NoOfPoints_Suppl6">'[1]MPRO Supplier6'!$C$104:$C$170</definedName>
    <definedName name="PM_NoOfPoints_Suppl7">'[1]MPRO Supplier7'!$C$104:$C$170</definedName>
    <definedName name="PM_NoOfPoints_Suppl8">'[1]MPRO Supplier8'!$C$104:$C$170</definedName>
    <definedName name="PM_NoOfPoints_Suppl9">'[1]MPRO Supplier9'!$C$104:$C$170</definedName>
    <definedName name="PM_Points_Suppl1">'[1]MPRO Supplier1'!$B$104:$B$170</definedName>
    <definedName name="PM_Points_Suppl10">'[1]MPRO Supplier10'!$B$104:$B$170</definedName>
    <definedName name="PM_Points_Suppl11">'[1]MPRO Supplier11'!$B$104:$B$170</definedName>
    <definedName name="PM_Points_Suppl12">'[1]MPRO Supplier12'!$B$104:$B$170</definedName>
    <definedName name="PM_Points_Suppl2">'[1]MPRO Supplier2'!$B$104:$B$170</definedName>
    <definedName name="PM_Points_Suppl3">'[1]MPRO Supplier3'!$B$104:$B$170</definedName>
    <definedName name="PM_Points_Suppl4">'[1]MPRO Supplier4'!$B$104:$B$170</definedName>
    <definedName name="PM_Points_Suppl5">'[1]MPRO Supplier5'!$B$104:$B$170</definedName>
    <definedName name="PM_Points_Suppl6">'[1]MPRO Supplier6'!$B$104:$B$170</definedName>
    <definedName name="PM_Points_Suppl7">'[1]MPRO Supplier7'!$B$104:$B$170</definedName>
    <definedName name="PM_Points_Suppl8">'[1]MPRO Supplier8'!$B$104:$B$170</definedName>
    <definedName name="PM_Points_Suppl9">'[1]MPRO Supplier9'!$B$104:$B$170</definedName>
    <definedName name="PMManHours_Suppl1">'[1]Spare parts and PM Raw tables'!$C$2355:$AB$2355</definedName>
    <definedName name="PMManHours_Suppl10">'[1]Spare parts and PM Raw tables'!$C$2985:$AB$2985</definedName>
    <definedName name="PMManHours_Suppl11">'[1]Spare parts and PM Raw tables'!$C$3055:$AB$3055</definedName>
    <definedName name="PMManHours_Suppl2">'[1]Spare parts and PM Raw tables'!$C$2425:$AB$2425</definedName>
    <definedName name="PMManHours_Suppl3">'[1]Spare parts and PM Raw tables'!$C$2495:$AB$2495</definedName>
    <definedName name="PMManHours_Suppl4">'[1]Spare parts and PM Raw tables'!$C$2565:$AB$2565</definedName>
    <definedName name="PMManHours_Suppl5">'[1]Spare parts and PM Raw tables'!$C$2635:$AB$2635</definedName>
    <definedName name="PMManHours_Suppl6">'[1]Spare parts and PM Raw tables'!$C$2705:$AB$2705</definedName>
    <definedName name="PMManHours_Suppl7">'[1]Spare parts and PM Raw tables'!$C$2775:$AB$2775</definedName>
    <definedName name="PMManHours_Suppl8">'[1]Spare parts and PM Raw tables'!$C$2845:$AB$2845</definedName>
    <definedName name="PMManHours_Suppl9">'[1]Spare parts and PM Raw tables'!$C$2915:$AB$2915</definedName>
    <definedName name="_xlnm.Print_Area" localSheetId="0">RFP!$A$2:$D$88</definedName>
    <definedName name="_xlnm.Print_Titles" localSheetId="0">RFP!$5:$5</definedName>
    <definedName name="_xlnm.Print_Titles" localSheetId="1">'TECHNICAL SPECIFICATIONS'!$4:$4</definedName>
    <definedName name="ProjectName">[1]START!$C$6</definedName>
    <definedName name="Spareparts_Costs_Suppl1">'[1]MPRO Supplier1'!$D$175:$D$266</definedName>
    <definedName name="Spareparts_Costs_Suppl10">'[1]MPRO Supplier10'!$D$175:$D$266</definedName>
    <definedName name="Spareparts_Costs_Suppl11">'[1]MPRO Supplier11'!$D$175:$D$266</definedName>
    <definedName name="Spareparts_Costs_Suppl12">'[1]MPRO Supplier12'!$D$175:$D$266</definedName>
    <definedName name="Spareparts_Costs_Suppl2">'[1]MPRO Supplier2'!$D$175:$D$266</definedName>
    <definedName name="Spareparts_Costs_Suppl3">'[1]MPRO Supplier3'!$D$175:$D$266</definedName>
    <definedName name="Spareparts_Costs_Suppl4">'[1]MPRO Supplier4'!$D$175:$D$266</definedName>
    <definedName name="Spareparts_Costs_Suppl5">'[1]MPRO Supplier5'!$D$175:$D$266</definedName>
    <definedName name="Spareparts_Costs_Suppl6">'[1]MPRO Supplier6'!$D$175:$D$266</definedName>
    <definedName name="Spareparts_Costs_Suppl7">'[1]MPRO Supplier7'!$D$175:$D$266</definedName>
    <definedName name="Spareparts_Costs_Suppl8">'[1]MPRO Supplier8'!$D$175:$D$266</definedName>
    <definedName name="Spareparts_Costs_Suppl9">'[1]MPRO Supplier9'!$D$175:$D$266</definedName>
    <definedName name="Spareparts_manhours_suppl1">'[1]MPRO Supplier1'!$F$175:$F$266</definedName>
    <definedName name="Spareparts_manhours_suppl10">'[1]MPRO Supplier10'!$F$175:$F$266</definedName>
    <definedName name="Spareparts_manhours_suppl11">'[1]MPRO Supplier11'!$F$175:$F$266</definedName>
    <definedName name="Spareparts_manhours_suppl12">'[1]MPRO Supplier12'!$F$175:$F$266</definedName>
    <definedName name="Spareparts_manhours_suppl2">'[1]MPRO Supplier2'!$F$175:$F$266</definedName>
    <definedName name="Spareparts_manhours_suppl3">'[1]MPRO Supplier3'!$F$175:$F$266</definedName>
    <definedName name="Spareparts_manhours_suppl4">'[1]MPRO Supplier4'!$F$175:$F$266</definedName>
    <definedName name="Spareparts_manhours_suppl5">'[1]MPRO Supplier5'!$F$175:$F$266</definedName>
    <definedName name="Spareparts_manhours_suppl6">'[1]MPRO Supplier6'!$F$175:$F$266</definedName>
    <definedName name="Spareparts_manhours_suppl7">'[1]MPRO Supplier7'!$F$175:$F$266</definedName>
    <definedName name="Spareparts_manhours_suppl8">'[1]MPRO Supplier8'!$F$175:$F$266</definedName>
    <definedName name="Spareparts_manhours_suppl9">'[1]MPRO Supplier9'!$F$175:$F$266</definedName>
    <definedName name="Spareparts_Moves_Suppl1">'[1]MPRO Supplier1'!$E$175:$E$266</definedName>
    <definedName name="Spareparts_Moves_Suppl10">'[1]MPRO Supplier10'!$E$175:$E$266</definedName>
    <definedName name="Spareparts_Moves_Suppl11">'[1]MPRO Supplier11'!$E$175:$E$266</definedName>
    <definedName name="Spareparts_Moves_Suppl12">'[1]MPRO Supplier12'!$E$175:$E$266</definedName>
    <definedName name="Spareparts_Moves_Suppl2">'[1]MPRO Supplier2'!$E$175:$E$266</definedName>
    <definedName name="Spareparts_Moves_Suppl3">'[1]MPRO Supplier3'!$E$175:$E$266</definedName>
    <definedName name="Spareparts_Moves_Suppl4">'[1]MPRO Supplier4'!$E$175:$E$266</definedName>
    <definedName name="Spareparts_Moves_Suppl5">'[1]MPRO Supplier5'!$E$175:$E$266</definedName>
    <definedName name="Spareparts_Moves_Suppl6">'[1]MPRO Supplier6'!$E$175:$E$266</definedName>
    <definedName name="Spareparts_Moves_Suppl7">'[1]MPRO Supplier7'!$E$175:$E$266</definedName>
    <definedName name="Spareparts_Moves_Suppl8">'[1]MPRO Supplier8'!$E$175:$E$266</definedName>
    <definedName name="Spareparts_Moves_Suppl9">'[1]MPRO Supplier9'!$E$175:$E$266</definedName>
    <definedName name="Spareparts_Names_suppl1">'[1]MPRO Supplier1'!$B$175:$B$266</definedName>
    <definedName name="Spareparts_Names_suppl10">'[1]MPRO Supplier10'!$B$175:$B$266</definedName>
    <definedName name="Spareparts_Names_suppl11">'[1]MPRO Supplier11'!$B$175:$B$266</definedName>
    <definedName name="Spareparts_Names_suppl12">'[1]MPRO Supplier12'!$B$175:$B$266</definedName>
    <definedName name="Spareparts_Names_suppl2">'[1]MPRO Supplier2'!$B$175:$B$266</definedName>
    <definedName name="Spareparts_Names_suppl3">'[1]MPRO Supplier3'!$B$175:$B$266</definedName>
    <definedName name="Spareparts_Names_suppl4">'[1]MPRO Supplier4'!$B$175:$B$266</definedName>
    <definedName name="Spareparts_Names_suppl5">'[1]MPRO Supplier5'!$B$175:$B$266</definedName>
    <definedName name="Spareparts_Names_suppl6">'[1]MPRO Supplier6'!$B$175:$B$266</definedName>
    <definedName name="Spareparts_Names_suppl7">'[1]MPRO Supplier7'!$B$175:$B$266</definedName>
    <definedName name="Spareparts_Names_suppl8">'[1]MPRO Supplier8'!$B$175:$B$266</definedName>
    <definedName name="Spareparts_Names_suppl9">'[1]MPRO Supplier9'!$B$175:$B$266</definedName>
    <definedName name="Spareparts_numbers_suppl1">'[1]MPRO Supplier1'!$C$175:$C$266</definedName>
    <definedName name="Spareparts_numbers_suppl10">'[1]MPRO Supplier10'!$C$175:$C$266</definedName>
    <definedName name="Spareparts_numbers_suppl11">'[1]MPRO Supplier11'!$C$175:$C$266</definedName>
    <definedName name="Spareparts_numbers_suppl12">'[1]MPRO Supplier12'!$C$175:$C$266</definedName>
    <definedName name="Spareparts_numbers_suppl2">'[1]MPRO Supplier2'!$C$175:$C$266</definedName>
    <definedName name="Spareparts_numbers_suppl3">'[1]MPRO Supplier3'!$C$175:$C$266</definedName>
    <definedName name="Spareparts_numbers_suppl4">'[1]MPRO Supplier4'!$C$175:$C$266</definedName>
    <definedName name="Spareparts_numbers_suppl5">'[1]MPRO Supplier5'!$C$175:$C$266</definedName>
    <definedName name="Spareparts_numbers_suppl6">'[1]MPRO Supplier6'!$C$175:$C$266</definedName>
    <definedName name="Spareparts_numbers_suppl7">'[1]MPRO Supplier7'!$C$175:$C$266</definedName>
    <definedName name="Spareparts_numbers_suppl8">'[1]MPRO Supplier8'!$C$175:$C$266</definedName>
    <definedName name="Spareparts_numbers_suppl9">'[1]MPRO Supplier9'!$C$175:$C$266</definedName>
    <definedName name="SpareParts_Replacementcosts_Suppl1">'[1]Spare parts and PM Raw tables'!$C$100:$AB$100</definedName>
    <definedName name="SpareParts_Replacementcosts_Suppl10">'[1]Spare parts and PM Raw tables'!$C$955:$AB$955</definedName>
    <definedName name="SpareParts_Replacementcosts_Suppl11">'[1]Spare parts and PM Raw tables'!$C$1050:$AB$1050</definedName>
    <definedName name="SpareParts_Replacementcosts_Suppl12">'[1]Spare parts and PM Raw tables'!$C$1145:$AB$1145</definedName>
    <definedName name="SpareParts_Replacementcosts_Suppl2">'[1]Spare parts and PM Raw tables'!$C$195:$AB$195</definedName>
    <definedName name="SpareParts_Replacementcosts_Suppl3">'[1]Spare parts and PM Raw tables'!$C$290:$AB$290</definedName>
    <definedName name="SpareParts_Replacementcosts_Suppl4">'[1]Spare parts and PM Raw tables'!$C$385:$AB$385</definedName>
    <definedName name="SpareParts_Replacementcosts_Suppl5">'[1]Spare parts and PM Raw tables'!$C$480:$AB$480</definedName>
    <definedName name="SpareParts_Replacementcosts_Suppl6">'[1]Spare parts and PM Raw tables'!$C$575:$AB$575</definedName>
    <definedName name="SpareParts_Replacementcosts_Suppl7">'[1]Spare parts and PM Raw tables'!$C$670:$AB$670</definedName>
    <definedName name="SpareParts_Replacementcosts_Suppl8">'[1]Spare parts and PM Raw tables'!$C$765:$AB$765</definedName>
    <definedName name="SpareParts_Replacementcosts_Suppl9">'[1]Spare parts and PM Raw tables'!$C$860:$AB$860</definedName>
    <definedName name="SpareParts_ReplacementManhours_Suppl1">'[1]Spare parts and PM Raw tables'!$C$1240:$AB$1240</definedName>
    <definedName name="SpareParts_ReplacementManhours_Suppl10">'[1]Spare parts and PM Raw tables'!$C$2095:$AB$2095</definedName>
    <definedName name="SpareParts_ReplacementManhours_Suppl11">'[1]Spare parts and PM Raw tables'!$C$2190:$AB$2190</definedName>
    <definedName name="SpareParts_ReplacementManhours_Suppl12">'[1]Spare parts and PM Raw tables'!$C$2285:$AB$2285</definedName>
    <definedName name="SpareParts_ReplacementManhours_Suppl2">'[1]Spare parts and PM Raw tables'!$C$1335:$AB$1335</definedName>
    <definedName name="SpareParts_ReplacementManhours_Suppl3">'[1]Spare parts and PM Raw tables'!$C$1430:$AB$1430</definedName>
    <definedName name="SpareParts_ReplacementManhours_Suppl4">'[1]Spare parts and PM Raw tables'!$C$1525:$AB$1525</definedName>
    <definedName name="SpareParts_ReplacementManhours_Suppl5">'[1]Spare parts and PM Raw tables'!$C$1620:$AB$1620</definedName>
    <definedName name="SpareParts_ReplacementManhours_Suppl6">'[1]Spare parts and PM Raw tables'!$C$1715:$AB$1715</definedName>
    <definedName name="SpareParts_ReplacementManhours_Suppl7">'[1]Spare parts and PM Raw tables'!$C$1810:$AB$1810</definedName>
    <definedName name="SpareParts_ReplacementManhours_Suppl8">'[1]Spare parts and PM Raw tables'!$C$1905:$AB$1905</definedName>
    <definedName name="SpareParts_ReplacementManhours_Suppl9">'[1]Spare parts and PM Raw tables'!$C$2000:$AB$2000</definedName>
    <definedName name="Suppl_Commissioningmovestlost">'[1]Supplier Raw'!$C$38:$N$38</definedName>
    <definedName name="Suppl_Commissioningweeks">'[1]Supplier Raw'!$C$39:$N$39</definedName>
    <definedName name="Suppl_DeliveryTiming">'[1]Supplier Raw'!$E$43:$E$54</definedName>
    <definedName name="Suppl_ElecUse">'[1]Supplier Raw'!$C$20:$N$20</definedName>
    <definedName name="Suppl_EngineOilConsume">'[1]Supplier Raw'!$C$26:$N$26</definedName>
    <definedName name="Suppl_ExpectedDeliveryDate">'[1]Supplier Raw'!$F$43:$F$54</definedName>
    <definedName name="Suppl_FuelUse">'[1]Supplier Raw'!$C$23:$N$23</definedName>
    <definedName name="Suppl_GearOilConsume">'[1]Supplier Raw'!$C$29:$N$29</definedName>
    <definedName name="Suppl_HydraulicConsume">'[1]Supplier Raw'!$C$32:$N$32</definedName>
    <definedName name="Suppl_Lifetime">'[1]Supplier Raw'!$C$14:$N$14</definedName>
    <definedName name="Suppl_MMBF">'[1]Supplier Raw'!$C$17:$N$17</definedName>
    <definedName name="Suppl_MPH">'[1]Supplier Raw'!$C$11:$N$11</definedName>
    <definedName name="Suppl_NoOfCranes">'[1]Supplier Raw'!$C$4:$N$4</definedName>
    <definedName name="Suppl_OpAvailability">'[1]Supplier Raw'!$C$8:$N$8</definedName>
    <definedName name="SupplierNames">'[1]Supplier Raw'!$C$3:$N$3</definedName>
    <definedName name="Term_AverageCorrectiveMaintenancehours">'[1]MPRO Business Case'!$C$64</definedName>
    <definedName name="Term_AvgResponsetoFailure">'[1]MPRO Business Case'!$D$63</definedName>
    <definedName name="Term_AvgSparePartsConsumptionFailure">'[1]MPRO Business Case'!$C$65</definedName>
    <definedName name="Term_Buzcase">'[1]MPRO Business Case'!$C$37:$AB$37</definedName>
    <definedName name="Term_ConsumablesTeam">'[1]MPRO Business Case'!$C$70</definedName>
    <definedName name="Term_CorrectiveMaintenanceTeam">'[1]MPRO Business Case'!$C$71</definedName>
    <definedName name="Term_CurrentOpAvailability">'[1]MPRO Business Case'!$C$28</definedName>
    <definedName name="Term_EarlyStartofOps">'[1]MPRO Business Case'!$C$20</definedName>
    <definedName name="Term_Elecinflation">'[1]MPRO Business Case'!$C$91:$AB$91</definedName>
    <definedName name="Term_ElectricityCosts">'[1]MPRO Business Case'!$C$81</definedName>
    <definedName name="Term_EngineInflation">'[1]MPRO Business Case'!$C$95:$AB$95</definedName>
    <definedName name="Term_EngineOil">'[1]MPRO Business Case'!$C$85</definedName>
    <definedName name="Term_Extcostofrepair">'[1]MPRO Business Case'!$C$76</definedName>
    <definedName name="Term_externalLeasecost">'[1]MPRO Business Case'!$C$58</definedName>
    <definedName name="Term_ExternalServiceYesNo">'[1]MPRO Business Case'!$D$75</definedName>
    <definedName name="Term_FuelInflation">'[1]MPRO Business Case'!$C$92:$AB$92</definedName>
    <definedName name="Term_FuelPrice">'[1]MPRO Business Case'!$C$82</definedName>
    <definedName name="Term_GearOil">'[1]MPRO Business Case'!$C$83</definedName>
    <definedName name="Term_GearoilInflation">'[1]MPRO Business Case'!$C$93:$AB$93</definedName>
    <definedName name="Term_GrossProfit0">'[1]MPRO Business Case'!$C$41</definedName>
    <definedName name="Term_HydraulicOil">'[1]MPRO Business Case'!$C$84</definedName>
    <definedName name="Term_HydraulInflation">'[1]MPRO Business Case'!$C$94:$AB$94</definedName>
    <definedName name="Term_LeaseMPH">'[1]MPRO Business Case'!$G$58</definedName>
    <definedName name="Term_LeasePossibility">'[1]MPRO Business Case'!$D$54</definedName>
    <definedName name="Term_ManhourInflation">'[1]MPRO Business Case'!$C$90:$AB$90</definedName>
    <definedName name="Term_MaxCap">'[1]MPRO Business Case'!$C$27</definedName>
    <definedName name="Term_MaxMovesAvailable">'[1]MPRO Business Case'!$C$29</definedName>
    <definedName name="Term_MaxMPH">'[1]MPRO Business Case'!$C$30</definedName>
    <definedName name="Term_MPH">'[1]MPRO Business Case'!$G$57</definedName>
    <definedName name="Term_Operational_hours_year">'[1]MPRO Business Case'!$C$18</definedName>
    <definedName name="Term_OwnEquipmentLeaseCost">'[1]MPRO Business Case'!$C$57</definedName>
    <definedName name="Term_PrevMainTeam">'[1]MPRO Business Case'!$C$68</definedName>
    <definedName name="Term_ReplacementTeam">'[1]MPRO Business Case'!$C$69</definedName>
    <definedName name="Term_SpreaderOption">'[1]MPRO Business Case'!$C$8</definedName>
    <definedName name="Term_StartofOps">'[1]MPRO Business Case'!$C$21</definedName>
    <definedName name="Term_startyear">'[1]MPRO Business Case'!$C$22</definedName>
    <definedName name="Term_Type_of_Repair">'[1]MPRO Business Case'!$C$75</definedName>
    <definedName name="Term_UseOwnEquipPossibility">'[1]MPRO Business Case'!$D$53</definedName>
    <definedName name="Term_ValueBizCase">'[1]MPRO Business Case'!$C$48:$AB$48</definedName>
    <definedName name="Term_ValueInflation">'[1]MPRO Business Case'!$C$96:$AB$96</definedName>
    <definedName name="Term_VAT">'[1]MPRO Business Case'!#REF!</definedName>
    <definedName name="Terminal">[1]START!$C$4</definedName>
    <definedName name="Weeks_in_year">[1]START!$C$14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7" l="1"/>
  <c r="G28" i="7" l="1"/>
  <c r="G15" i="7" l="1"/>
  <c r="G16" i="7"/>
  <c r="G17" i="7"/>
  <c r="G18" i="7"/>
  <c r="G19" i="7"/>
  <c r="G20" i="7"/>
  <c r="G21" i="7"/>
  <c r="G22" i="7"/>
  <c r="D35" i="7" l="1"/>
  <c r="G35" i="7" s="1"/>
  <c r="D34" i="7"/>
  <c r="G34" i="7" s="1"/>
  <c r="G33" i="7"/>
  <c r="D32" i="7"/>
  <c r="G32" i="7" s="1"/>
  <c r="D31" i="7"/>
  <c r="G31" i="7" s="1"/>
  <c r="D30" i="7"/>
  <c r="G30" i="7" s="1"/>
  <c r="G29" i="7"/>
  <c r="G27" i="7"/>
  <c r="G25" i="7"/>
  <c r="D24" i="7"/>
  <c r="G24" i="7" s="1"/>
  <c r="D36" i="7" l="1"/>
  <c r="G39" i="7" l="1"/>
  <c r="G38" i="7"/>
  <c r="G37" i="7"/>
  <c r="G36" i="7"/>
  <c r="D14" i="7"/>
  <c r="G14" i="7" s="1"/>
  <c r="F40" i="7" l="1"/>
  <c r="G40" i="7" s="1"/>
</calcChain>
</file>

<file path=xl/sharedStrings.xml><?xml version="1.0" encoding="utf-8"?>
<sst xmlns="http://schemas.openxmlformats.org/spreadsheetml/2006/main" count="945" uniqueCount="599">
  <si>
    <t>Motors</t>
  </si>
  <si>
    <t>Location</t>
  </si>
  <si>
    <t>Country</t>
  </si>
  <si>
    <t>Number of Spreaders</t>
  </si>
  <si>
    <t>Number of STS</t>
  </si>
  <si>
    <t xml:space="preserve">REQUEST FOR PROPOSAL </t>
  </si>
  <si>
    <t>OPTIONS</t>
  </si>
  <si>
    <t>General</t>
  </si>
  <si>
    <t>DELIVERY TIME</t>
  </si>
  <si>
    <t>Total delivery time</t>
  </si>
  <si>
    <t>Manufacturing time / delivery ExW</t>
  </si>
  <si>
    <t>PAYMENT TERMS</t>
  </si>
  <si>
    <t>Advance Payment  Guarantee</t>
  </si>
  <si>
    <t>All pre-delivery installments are subject to the receipt of a refund guarantee acceptable to the Buyer / Buyer's bank</t>
  </si>
  <si>
    <t>FINANCIAL OFFER</t>
  </si>
  <si>
    <t>2 years for all crane components</t>
  </si>
  <si>
    <t>Paintwork &amp; galvanizing</t>
  </si>
  <si>
    <t>10 years</t>
  </si>
  <si>
    <t>Structure</t>
  </si>
  <si>
    <t>20 years</t>
  </si>
  <si>
    <t>5 years</t>
  </si>
  <si>
    <t>Gearboxes</t>
  </si>
  <si>
    <t>Electrical components</t>
  </si>
  <si>
    <t>3 years for the other electrical components</t>
  </si>
  <si>
    <t>Spreader</t>
  </si>
  <si>
    <t>3 years</t>
  </si>
  <si>
    <t>LED ligthings</t>
  </si>
  <si>
    <t>Spare parts availability shall be guaranteed during the crane lifetime</t>
  </si>
  <si>
    <t>Spare parts delivery time guarantee</t>
  </si>
  <si>
    <t>Main motions systems:</t>
  </si>
  <si>
    <t>Mechanical systems and components:</t>
  </si>
  <si>
    <t>Control and Instrumentation:</t>
  </si>
  <si>
    <t>Other systems:</t>
  </si>
  <si>
    <t>Painting</t>
  </si>
  <si>
    <t>GENERAL</t>
  </si>
  <si>
    <t>ITEM</t>
  </si>
  <si>
    <t>DESCRIPTION</t>
  </si>
  <si>
    <t>UNIT PRICE (EUR)</t>
  </si>
  <si>
    <t>QUANTITY</t>
  </si>
  <si>
    <t>O2</t>
  </si>
  <si>
    <t>O4</t>
  </si>
  <si>
    <t>O5</t>
  </si>
  <si>
    <t>0 - 5 000 hours</t>
  </si>
  <si>
    <t>5 001 - 10 000 hours</t>
  </si>
  <si>
    <t>10 001 - 15 000 hours</t>
  </si>
  <si>
    <t>15 001 - 20 000 hours</t>
  </si>
  <si>
    <t>COMMENTS</t>
  </si>
  <si>
    <t>COMMENTS / DEVIATIONS</t>
  </si>
  <si>
    <t>PARAGRAPH</t>
  </si>
  <si>
    <t>1.1</t>
  </si>
  <si>
    <t>1.2</t>
  </si>
  <si>
    <t>1.3</t>
  </si>
  <si>
    <t>3.1</t>
  </si>
  <si>
    <t>3.2</t>
  </si>
  <si>
    <t>3.3</t>
  </si>
  <si>
    <t>3.4</t>
  </si>
  <si>
    <t>3.5</t>
  </si>
  <si>
    <t>Drawings</t>
  </si>
  <si>
    <t>5.1</t>
  </si>
  <si>
    <t>5.2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</si>
  <si>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</si>
  <si>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</si>
  <si>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</si>
  <si>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</si>
  <si>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</si>
  <si>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</si>
  <si>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</si>
  <si>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</si>
  <si>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</si>
  <si>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</si>
  <si>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7.1</t>
  </si>
  <si>
    <t>7.2</t>
  </si>
  <si>
    <t>Trolley</t>
  </si>
  <si>
    <t>7.3</t>
  </si>
  <si>
    <t>7.4</t>
  </si>
  <si>
    <t>7.5</t>
  </si>
  <si>
    <t>7.6</t>
  </si>
  <si>
    <t>7.7</t>
  </si>
  <si>
    <t>7.8</t>
  </si>
  <si>
    <t>7.9</t>
  </si>
  <si>
    <t>7.10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</si>
  <si>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</si>
  <si>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</si>
  <si>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</si>
  <si>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</si>
  <si>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</si>
  <si>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</si>
  <si>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</si>
  <si>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</si>
  <si>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</si>
  <si>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9.1</t>
  </si>
  <si>
    <t>9.2</t>
  </si>
  <si>
    <t>9.3</t>
  </si>
  <si>
    <t>9.4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</si>
  <si>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</si>
  <si>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</si>
  <si>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</si>
  <si>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</si>
  <si>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</si>
  <si>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</si>
  <si>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</si>
  <si>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</si>
  <si>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</si>
  <si>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</si>
  <si>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</si>
  <si>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12.1</t>
  </si>
  <si>
    <t>12.2</t>
  </si>
  <si>
    <t>Miscellaneous</t>
  </si>
  <si>
    <t>TITLE</t>
  </si>
  <si>
    <t>2. MAIN CHARACTERISTICS AND PERFORMANCES</t>
  </si>
  <si>
    <t>PLC and drive systems</t>
  </si>
  <si>
    <t>Couplings</t>
  </si>
  <si>
    <t>Cable reels</t>
  </si>
  <si>
    <t>Energy chain systems</t>
  </si>
  <si>
    <t>Hydraulic bumpers</t>
  </si>
  <si>
    <t>Hydraulic components</t>
  </si>
  <si>
    <t>Machinery house service crane</t>
  </si>
  <si>
    <t>Kone, MHE-Demag, Verlinde</t>
  </si>
  <si>
    <t>Elevator</t>
  </si>
  <si>
    <t>Bearings</t>
  </si>
  <si>
    <t>Power supply cables</t>
  </si>
  <si>
    <t>Floodlights</t>
  </si>
  <si>
    <t>Air conditioners</t>
  </si>
  <si>
    <t>Operator control station</t>
  </si>
  <si>
    <t>Limit switches</t>
  </si>
  <si>
    <t>Proximity limit switches</t>
  </si>
  <si>
    <t>Encoders</t>
  </si>
  <si>
    <t>Load cells / Weighing system</t>
  </si>
  <si>
    <t>Wire ropes</t>
  </si>
  <si>
    <t>O6</t>
  </si>
  <si>
    <t>O7</t>
  </si>
  <si>
    <t>O8</t>
  </si>
  <si>
    <t>O9</t>
  </si>
  <si>
    <t>O10</t>
  </si>
  <si>
    <t>REQUIREMENTS</t>
  </si>
  <si>
    <t>Costs of maintenance spare parts for first 5 years or 20,000 hours</t>
  </si>
  <si>
    <t>5 years for A/C systems</t>
  </si>
  <si>
    <t>kWhr/cycle
for one full box  25t</t>
  </si>
  <si>
    <t>kWhr/cycle
for one cycle with empty spreader</t>
  </si>
  <si>
    <t>kWhr/cycle
for one cycle with rated load</t>
  </si>
  <si>
    <t>O12</t>
  </si>
  <si>
    <t>O13</t>
  </si>
  <si>
    <t>Anti-Skew &amp; Anti Sway  Functions</t>
  </si>
  <si>
    <t>Seaside Anti-Collision System / Vessel Profiling</t>
  </si>
  <si>
    <t>One Cargo Beam</t>
  </si>
  <si>
    <t>Spreaders</t>
  </si>
  <si>
    <t>Crane Life monitoring system</t>
  </si>
  <si>
    <t>Mancages</t>
  </si>
  <si>
    <t>Main scope of work</t>
  </si>
  <si>
    <t>Applicable standards and codes</t>
  </si>
  <si>
    <t>Crane classification</t>
  </si>
  <si>
    <t>3.2.1</t>
  </si>
  <si>
    <t>3.2.2</t>
  </si>
  <si>
    <t>Mechanical</t>
  </si>
  <si>
    <t>Environmental conditions</t>
  </si>
  <si>
    <t>Environment Interfaces</t>
  </si>
  <si>
    <t>3.4.1</t>
  </si>
  <si>
    <t>Wheel Interface</t>
  </si>
  <si>
    <t>3.4.2</t>
  </si>
  <si>
    <t>Power Interface</t>
  </si>
  <si>
    <t>Noise and vibration</t>
  </si>
  <si>
    <t>Gantry Frame</t>
  </si>
  <si>
    <t>Boom and Girder</t>
  </si>
  <si>
    <t>5.3</t>
  </si>
  <si>
    <t>Painting specifications</t>
  </si>
  <si>
    <t>Site Conditions</t>
  </si>
  <si>
    <t>Coating System / Material Supplier</t>
  </si>
  <si>
    <t>Primer</t>
  </si>
  <si>
    <t>Intermediate Coatings</t>
  </si>
  <si>
    <t>Top Coating</t>
  </si>
  <si>
    <t>Box Sections</t>
  </si>
  <si>
    <t>Preparation of Steel before Cleaning</t>
  </si>
  <si>
    <t>Humidity during Coating</t>
  </si>
  <si>
    <t>Clean Surfaces</t>
  </si>
  <si>
    <t>Weld Areas</t>
  </si>
  <si>
    <t>Continuity and Thickness</t>
  </si>
  <si>
    <t>Multiple Coats</t>
  </si>
  <si>
    <t>Damaged Surfaces</t>
  </si>
  <si>
    <t>Special Primer on Exposed Surfaces and Connections</t>
  </si>
  <si>
    <t>Painting Damaged By Welding</t>
  </si>
  <si>
    <t>Colours</t>
  </si>
  <si>
    <t>Main Hoisting</t>
  </si>
  <si>
    <t>6.1.1</t>
  </si>
  <si>
    <t>Layout of Main Hoist Mechanism</t>
  </si>
  <si>
    <t>6.1.2</t>
  </si>
  <si>
    <t>Brake</t>
  </si>
  <si>
    <t>6.1.3</t>
  </si>
  <si>
    <t>6.1.4</t>
  </si>
  <si>
    <t>Trim, List, Skew &amp; Anti snag</t>
  </si>
  <si>
    <t>6.1.5</t>
  </si>
  <si>
    <t>Emergency Drive Main Hoist</t>
  </si>
  <si>
    <t>6.2.1</t>
  </si>
  <si>
    <t>Layout of Rope-Towed Trolley Mechanism</t>
  </si>
  <si>
    <t>6.2.2</t>
  </si>
  <si>
    <t>Layout of Self-Propelled Trolley Mechanism</t>
  </si>
  <si>
    <t>6.2.3</t>
  </si>
  <si>
    <t>Emergency Drive for Trolley</t>
  </si>
  <si>
    <t>Catenary trolleys</t>
  </si>
  <si>
    <t>Boom Hoisting</t>
  </si>
  <si>
    <t>6.4.1</t>
  </si>
  <si>
    <t>Layout of Boom Hoist Mechanism</t>
  </si>
  <si>
    <t>6.4.2</t>
  </si>
  <si>
    <t>6.4.3</t>
  </si>
  <si>
    <t>Rope reeving</t>
  </si>
  <si>
    <t>6.4.4</t>
  </si>
  <si>
    <t>Boom emergency drive</t>
  </si>
  <si>
    <t>6.4.5</t>
  </si>
  <si>
    <t>Limit switches and interlocks</t>
  </si>
  <si>
    <t>6.4.6</t>
  </si>
  <si>
    <t>Boom Control Station</t>
  </si>
  <si>
    <t>Gantry travelling</t>
  </si>
  <si>
    <t>6.5.1</t>
  </si>
  <si>
    <t>Layout of gantry travelling mechanism</t>
  </si>
  <si>
    <t>6.5.2</t>
  </si>
  <si>
    <t>Checker’s Cabins</t>
  </si>
  <si>
    <t>6.5.3</t>
  </si>
  <si>
    <t>Rail Clamps</t>
  </si>
  <si>
    <t>6.5.4</t>
  </si>
  <si>
    <t>Stowage Device</t>
  </si>
  <si>
    <t>MV cable reel system</t>
  </si>
  <si>
    <t>Personnel Elevator</t>
  </si>
  <si>
    <t>Machinery house</t>
  </si>
  <si>
    <t>6.9.1</t>
  </si>
  <si>
    <t>Machinery House Control Stations</t>
  </si>
  <si>
    <t>6.9.2</t>
  </si>
  <si>
    <t>Rope Re-Reeving System</t>
  </si>
  <si>
    <t>6.9.3</t>
  </si>
  <si>
    <t>Air Compressor System</t>
  </si>
  <si>
    <t>6.9.4</t>
  </si>
  <si>
    <t>Electrical and CMS Rooms</t>
  </si>
  <si>
    <t>6.9.5</t>
  </si>
  <si>
    <t>Service Crane</t>
  </si>
  <si>
    <t>Operator’s cabin</t>
  </si>
  <si>
    <t>Design and Layout</t>
  </si>
  <si>
    <t>Attachment to the Trolley</t>
  </si>
  <si>
    <t>Dimensions</t>
  </si>
  <si>
    <t>Vibrations</t>
  </si>
  <si>
    <t>Windows</t>
  </si>
  <si>
    <t>Cabin Access</t>
  </si>
  <si>
    <t>Cooling</t>
  </si>
  <si>
    <t>Control Console Station</t>
  </si>
  <si>
    <t xml:space="preserve">Console Layouts </t>
  </si>
  <si>
    <t>Operator Visual Aid (optional)</t>
  </si>
  <si>
    <t>6.11</t>
  </si>
  <si>
    <t>Platforms, walkways and stairs</t>
  </si>
  <si>
    <t>6.12</t>
  </si>
  <si>
    <t>6.13</t>
  </si>
  <si>
    <t>Mancages (optional)</t>
  </si>
  <si>
    <t>Service cranes</t>
  </si>
  <si>
    <t>Wire Rope Drums</t>
  </si>
  <si>
    <t>Sheaves</t>
  </si>
  <si>
    <t>Wire Ropes</t>
  </si>
  <si>
    <t>Rope Rollers</t>
  </si>
  <si>
    <t>Gear Reducers</t>
  </si>
  <si>
    <t>7.6.1</t>
  </si>
  <si>
    <t>High Speed Couplings - Main Hoist, Boom and Trolley Mechanisms</t>
  </si>
  <si>
    <t>7.6.2</t>
  </si>
  <si>
    <t>Drum Couplings – Main Hoist, Boom and Trolley Mechanisms</t>
  </si>
  <si>
    <t>7.6.3</t>
  </si>
  <si>
    <t>Drum Encoder Couplings – Main Hoist, Boom and Trolley Mechanisms</t>
  </si>
  <si>
    <t>Brakes</t>
  </si>
  <si>
    <t>Travelling Wheels</t>
  </si>
  <si>
    <t>Bolts and Nuts</t>
  </si>
  <si>
    <t>7.11</t>
  </si>
  <si>
    <t>Safety Guard</t>
  </si>
  <si>
    <t>7.12</t>
  </si>
  <si>
    <t>Lubrication system</t>
  </si>
  <si>
    <t>Power Units</t>
  </si>
  <si>
    <t>Distribution</t>
  </si>
  <si>
    <t>Cylinders</t>
  </si>
  <si>
    <t>Pipelines</t>
  </si>
  <si>
    <t>Accumulators</t>
  </si>
  <si>
    <t>Filtration</t>
  </si>
  <si>
    <t>Tank</t>
  </si>
  <si>
    <t>Manual Operation</t>
  </si>
  <si>
    <t>Emergency Push Buttons</t>
  </si>
  <si>
    <t>Alarms and Protection Systems</t>
  </si>
  <si>
    <t>Isolation System</t>
  </si>
  <si>
    <t>Fire Extinguishers</t>
  </si>
  <si>
    <t>9.5</t>
  </si>
  <si>
    <t>Fire Suppression Detection</t>
  </si>
  <si>
    <t>9.6</t>
  </si>
  <si>
    <t>Anti-collision Crane/Vessel</t>
  </si>
  <si>
    <t>9.7</t>
  </si>
  <si>
    <t>Anti-collision Crane/Crane</t>
  </si>
  <si>
    <t>Power supply</t>
  </si>
  <si>
    <t>10.1.1</t>
  </si>
  <si>
    <t>MV cable</t>
  </si>
  <si>
    <t>10.1.2</t>
  </si>
  <si>
    <t>Transformers</t>
  </si>
  <si>
    <t>Trolley Cable Carrier</t>
  </si>
  <si>
    <t>Spreader Cable and Cable Reeler</t>
  </si>
  <si>
    <t xml:space="preserve">Main drives </t>
  </si>
  <si>
    <t>Panel boards</t>
  </si>
  <si>
    <t>Illumination</t>
  </si>
  <si>
    <t>10.8.1</t>
  </si>
  <si>
    <t>Main Requirements</t>
  </si>
  <si>
    <t>10.8.2</t>
  </si>
  <si>
    <t>Control Switch</t>
  </si>
  <si>
    <t>Emergency Lighting</t>
  </si>
  <si>
    <t>Air Obstruction Light</t>
  </si>
  <si>
    <t>Auxiliary Power Supply Equipment</t>
  </si>
  <si>
    <t>Power Outlet Receptacle</t>
  </si>
  <si>
    <t>Heating Equipment</t>
  </si>
  <si>
    <t>Cabling and Wiring</t>
  </si>
  <si>
    <t>Terminals</t>
  </si>
  <si>
    <t>10.12</t>
  </si>
  <si>
    <t>Electrical Protections</t>
  </si>
  <si>
    <t>10.12.1</t>
  </si>
  <si>
    <t>Ground Protection and Lightning protection</t>
  </si>
  <si>
    <t>10.12.2</t>
  </si>
  <si>
    <t>Other Electrical Protection</t>
  </si>
  <si>
    <t>11.1</t>
  </si>
  <si>
    <t>Programmable Logic Controller (PLC)</t>
  </si>
  <si>
    <t>11.1.1</t>
  </si>
  <si>
    <t>PLC Power supply</t>
  </si>
  <si>
    <t>11.1.2</t>
  </si>
  <si>
    <t>PLC Program</t>
  </si>
  <si>
    <t>11.2</t>
  </si>
  <si>
    <t>Main Hoisting Interlock &amp; Protections</t>
  </si>
  <si>
    <t>11.3</t>
  </si>
  <si>
    <t>Trolley Motions Interlock &amp; Protections</t>
  </si>
  <si>
    <t>11.4</t>
  </si>
  <si>
    <t>Gantry Travelling Interlock &amp; Protections</t>
  </si>
  <si>
    <t>11.5</t>
  </si>
  <si>
    <t>Boom Hoisting Interlock &amp; Protections</t>
  </si>
  <si>
    <t>11.6</t>
  </si>
  <si>
    <t>Control Stations</t>
  </si>
  <si>
    <t>11.7</t>
  </si>
  <si>
    <t>CMS &amp; RCMS</t>
  </si>
  <si>
    <t>Headblock</t>
  </si>
  <si>
    <t>16.1</t>
  </si>
  <si>
    <t>Testing</t>
  </si>
  <si>
    <t>16.2</t>
  </si>
  <si>
    <t>Documentation Submission</t>
  </si>
  <si>
    <t>16.3</t>
  </si>
  <si>
    <t>16.4</t>
  </si>
  <si>
    <t>Medium Voltage Insulation Test</t>
  </si>
  <si>
    <t>16.5</t>
  </si>
  <si>
    <t>Crane Performance Tests &amp; Performance Clause</t>
  </si>
  <si>
    <t>Static Load Test</t>
  </si>
  <si>
    <t>Horizontal Boom Deflection Test</t>
  </si>
  <si>
    <t>Crane Perpendicularity Test</t>
  </si>
  <si>
    <t>Dynamic Load Test</t>
  </si>
  <si>
    <t>16.6</t>
  </si>
  <si>
    <t>Crane endurance Test</t>
  </si>
  <si>
    <t>Acceptance Report</t>
  </si>
  <si>
    <t>17.1</t>
  </si>
  <si>
    <t>17.2</t>
  </si>
  <si>
    <t>Technical Documents</t>
  </si>
  <si>
    <t>1. SCOPE OF SUPPLY</t>
  </si>
  <si>
    <t>3. DESIGN CRITERIA</t>
  </si>
  <si>
    <t>4. MATERIAL</t>
  </si>
  <si>
    <t>7. MECHANICAL SYSTEMS</t>
  </si>
  <si>
    <t>6. MAIN ASSEMBLIES SPECIFICATIONS</t>
  </si>
  <si>
    <t>5. STEEL STRUCTURE</t>
  </si>
  <si>
    <t>8. HYDRAULIC SYSTEMS</t>
  </si>
  <si>
    <t>9. SAFETY SYSTEMS</t>
  </si>
  <si>
    <t>10. ELECTRICAL SYSTEMS</t>
  </si>
  <si>
    <t>11. AUTOMATION AND CONTROL SYSTEMS</t>
  </si>
  <si>
    <t>12. SPREADER &amp; HEADBLOCK</t>
  </si>
  <si>
    <t>13. LOGOS AND NAMEPLATES</t>
  </si>
  <si>
    <t>14. DESIGN REVIEW</t>
  </si>
  <si>
    <t>15. SUPERVISION</t>
  </si>
  <si>
    <t>16. COMMISSIONING, TESTING &amp; ACCEPTANCE</t>
  </si>
  <si>
    <t>17. DOUMENTATION</t>
  </si>
  <si>
    <t>18. AFTER SALES SERVICE</t>
  </si>
  <si>
    <t>19. TRAINING</t>
  </si>
  <si>
    <t>Gearboxes and reducers</t>
  </si>
  <si>
    <t>Brakes (including Rail Clamps)</t>
  </si>
  <si>
    <t>Bromma, Stinis, RAM</t>
  </si>
  <si>
    <t>Mancage</t>
  </si>
  <si>
    <t>WCS, Fargamel, TEC, Simars, Stinis</t>
  </si>
  <si>
    <t>Specimas, Stemmann, Wampfler, Cavotec, Vahle</t>
  </si>
  <si>
    <t>Brevetti, Igus, Conductix</t>
  </si>
  <si>
    <t>Festoon system</t>
  </si>
  <si>
    <t>Conductix, Vahle, Stemmann</t>
  </si>
  <si>
    <t>Wire Rope Rollers –</t>
  </si>
  <si>
    <t>Innodock Support</t>
  </si>
  <si>
    <t xml:space="preserve">Laser Scanners </t>
  </si>
  <si>
    <t>Lase / Sick</t>
  </si>
  <si>
    <t>Air Compressor</t>
  </si>
  <si>
    <t>Electrical Systems and Components:</t>
  </si>
  <si>
    <t>Power transformers</t>
  </si>
  <si>
    <t>Switchgear</t>
  </si>
  <si>
    <t>ABB, Schneider, Siemens</t>
  </si>
  <si>
    <t xml:space="preserve">MCCBs, MCBs, Contactors, etc </t>
  </si>
  <si>
    <t>Nexans, Prysmian, Tratos</t>
  </si>
  <si>
    <t>Control cables</t>
  </si>
  <si>
    <t>Oelflex</t>
  </si>
  <si>
    <t>Philips, Sfigligoi SRL, Phoenix, Nanhua</t>
  </si>
  <si>
    <t>Spreader cable connection</t>
  </si>
  <si>
    <t>Control Buttons</t>
  </si>
  <si>
    <t>Schmersal, Telemecanique, Schneider, Allan Bradley, Omron</t>
  </si>
  <si>
    <t>IFM, Schmersal, Turck, Allan Bradley, Schneider</t>
  </si>
  <si>
    <t>Cabins:</t>
  </si>
  <si>
    <t>Operator cabin</t>
  </si>
  <si>
    <t>Seat</t>
  </si>
  <si>
    <t>Jotun, Hempel, International</t>
  </si>
  <si>
    <t>CURRENCY</t>
  </si>
  <si>
    <t>Date of issue of Bid</t>
  </si>
  <si>
    <t>TOTAL PRICE (EUR)</t>
  </si>
  <si>
    <t>10 years for the main Transformer</t>
  </si>
  <si>
    <t>Material</t>
  </si>
  <si>
    <t>Country of origin of structural steel</t>
  </si>
  <si>
    <t>Grade of steel</t>
  </si>
  <si>
    <t xml:space="preserve">Main hoist </t>
  </si>
  <si>
    <t xml:space="preserve">Trolley traverse </t>
  </si>
  <si>
    <t xml:space="preserve">Boom hoist </t>
  </si>
  <si>
    <t xml:space="preserve">Gantry travel </t>
  </si>
  <si>
    <t>proposal</t>
  </si>
  <si>
    <t>Lifting capacity</t>
  </si>
  <si>
    <t xml:space="preserve">Load capacity </t>
  </si>
  <si>
    <t>Type of containers to be handled</t>
  </si>
  <si>
    <t>Type of spreader</t>
  </si>
  <si>
    <t>Geometry</t>
  </si>
  <si>
    <t>Rail gauge</t>
  </si>
  <si>
    <t>Outreach</t>
  </si>
  <si>
    <t>Back reach</t>
  </si>
  <si>
    <t>Lifting height</t>
  </si>
  <si>
    <t>Gantry travel distance</t>
  </si>
  <si>
    <t>Clearance between gantry legs</t>
  </si>
  <si>
    <t>Clearance height under portal tie beam</t>
  </si>
  <si>
    <t>Crane overall height</t>
  </si>
  <si>
    <t>Crane overall width (buffer uncompressed)</t>
  </si>
  <si>
    <t>Gantry buffers height from rail top</t>
  </si>
  <si>
    <t>Trailing cable position</t>
  </si>
  <si>
    <t>Gantry drives position</t>
  </si>
  <si>
    <t>Operating conditions</t>
  </si>
  <si>
    <t>Wind conditions</t>
  </si>
  <si>
    <t>Speeds</t>
  </si>
  <si>
    <t>Gantry</t>
  </si>
  <si>
    <t>Acceleration/Deceleration</t>
  </si>
  <si>
    <t>Main hoisting</t>
  </si>
  <si>
    <t>Lifting System Adjustments</t>
  </si>
  <si>
    <t>Trim</t>
  </si>
  <si>
    <t>List</t>
  </si>
  <si>
    <t>Skew</t>
  </si>
  <si>
    <t>Total weight of crane with empty spreader</t>
  </si>
  <si>
    <t>Total weight</t>
  </si>
  <si>
    <t>Max. vertical load when handling SWL, with no wind and maximum operating wind condition (in the most unfavourable direction)</t>
  </si>
  <si>
    <t>Max. vertical load when stowed, with maximum storm wind in the most unfavourable direction</t>
  </si>
  <si>
    <t xml:space="preserve">20. LIST OF AUTHORIZED SUPPLIERS </t>
  </si>
  <si>
    <t>COMPLIANCE (Y/N)</t>
  </si>
  <si>
    <t>Total weight of crane with options and with rated load</t>
  </si>
  <si>
    <t>Total weight of crane without options and with rated load</t>
  </si>
  <si>
    <t>BRAND</t>
  </si>
  <si>
    <t>STS Crane price exclud. Spreader</t>
  </si>
  <si>
    <t>UNIT/TOTAL PRICE WITH ALL OPTIONS</t>
  </si>
  <si>
    <t>answer in hours</t>
  </si>
  <si>
    <t>MAINTENANCE COSTS</t>
  </si>
  <si>
    <r>
      <t xml:space="preserve">Spare Parts Cost per </t>
    </r>
    <r>
      <rPr>
        <b/>
        <sz val="11"/>
        <color theme="1"/>
        <rFont val="Calibri"/>
        <family val="2"/>
        <scheme val="minor"/>
      </rPr>
      <t>crane</t>
    </r>
    <r>
      <rPr>
        <sz val="11"/>
        <color theme="1"/>
        <rFont val="Calibri"/>
        <family val="2"/>
        <scheme val="minor"/>
      </rPr>
      <t xml:space="preserve">
for average 20 000 hours 
(crane and spreader)</t>
    </r>
  </si>
  <si>
    <r>
      <t>Maintenance Hours</t>
    </r>
    <r>
      <rPr>
        <sz val="11"/>
        <color rgb="FF00B05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per crane</t>
    </r>
    <r>
      <rPr>
        <sz val="11"/>
        <color theme="1"/>
        <rFont val="Calibri"/>
        <family val="2"/>
        <scheme val="minor"/>
      </rPr>
      <t xml:space="preserve">
for average 20 000 hours 
(crane and spreader)</t>
    </r>
  </si>
  <si>
    <t>Intervention cost per hour</t>
  </si>
  <si>
    <t>Travel cost</t>
  </si>
  <si>
    <t>Accomodation cost &amp; labor fee / day</t>
  </si>
  <si>
    <t>Travel, accomodation cost &amp; labor fee / day</t>
  </si>
  <si>
    <t>QUAY CRANE SPECIFICATIONS</t>
  </si>
  <si>
    <t>COMMENTS or REF. IN BIDDER'S PROPOSAL</t>
  </si>
  <si>
    <t>DEVIATIONS if any</t>
  </si>
  <si>
    <t>proposed brand</t>
  </si>
  <si>
    <t>Availability/Delivery time EXW</t>
  </si>
  <si>
    <t>Warranty</t>
  </si>
  <si>
    <t>SPARE PART LIST</t>
  </si>
  <si>
    <t>Boom hoisting time (0° to latched position)</t>
  </si>
  <si>
    <t>Seaside wheels (tons)</t>
  </si>
  <si>
    <t>Landside wheels (tons)</t>
  </si>
  <si>
    <r>
      <t xml:space="preserve">Works and tests on-site </t>
    </r>
    <r>
      <rPr>
        <b/>
        <sz val="11"/>
        <color theme="1"/>
        <rFont val="Calibri"/>
        <family val="2"/>
        <scheme val="minor"/>
      </rPr>
      <t>per STS</t>
    </r>
  </si>
  <si>
    <r>
      <t xml:space="preserve">Works and tests on-site  </t>
    </r>
    <r>
      <rPr>
        <b/>
        <sz val="11"/>
        <color theme="1"/>
        <rFont val="Calibri"/>
        <family val="2"/>
        <scheme val="minor"/>
      </rPr>
      <t>in total</t>
    </r>
  </si>
  <si>
    <t>Shipment and offloading</t>
  </si>
  <si>
    <t>REF.</t>
  </si>
  <si>
    <t>answer in kWhr</t>
  </si>
  <si>
    <t>Y/N</t>
  </si>
  <si>
    <t>O11</t>
  </si>
  <si>
    <t>DESIGN, MANUFACTURE, SUPPLY, AND COMMISSIONING OF TWO (02) SHIP-TO-SHORE GANTRY CRANES (STS)</t>
  </si>
  <si>
    <t>6.8.1</t>
  </si>
  <si>
    <t>6.8.2</t>
  </si>
  <si>
    <t>6.8.3</t>
  </si>
  <si>
    <t>6.8.4</t>
  </si>
  <si>
    <t>6.8.5</t>
  </si>
  <si>
    <t>6.9.6</t>
  </si>
  <si>
    <t>6.9.7</t>
  </si>
  <si>
    <t>6.9.8</t>
  </si>
  <si>
    <t>6.9.9</t>
  </si>
  <si>
    <t>6.9.10</t>
  </si>
  <si>
    <t>6.9.11</t>
  </si>
  <si>
    <t>6.9.12</t>
  </si>
  <si>
    <t>6.9.13</t>
  </si>
  <si>
    <t>10.7.1</t>
  </si>
  <si>
    <t>10.7.2</t>
  </si>
  <si>
    <t>10.7.3</t>
  </si>
  <si>
    <t>10.7.4</t>
  </si>
  <si>
    <t>10.7.5</t>
  </si>
  <si>
    <t>Fiber optic</t>
  </si>
  <si>
    <t>16.4.1</t>
  </si>
  <si>
    <t>16.4.2</t>
  </si>
  <si>
    <t>16.4.3</t>
  </si>
  <si>
    <t>16.4.4</t>
  </si>
  <si>
    <t>Bubenzer, Oleo</t>
  </si>
  <si>
    <t>Atos, Parker, Rexroth, Vickers, Rima</t>
  </si>
  <si>
    <t>Alimak</t>
  </si>
  <si>
    <t>SKF, FAG, NSK, NTN</t>
  </si>
  <si>
    <t>Spohn+Burkhardt, W.Gessmann</t>
  </si>
  <si>
    <t>Casar, Tokyo, TESAC Shinko, Pfeifer</t>
  </si>
  <si>
    <t>EUR or USD</t>
  </si>
  <si>
    <t>Time for Submission</t>
  </si>
  <si>
    <t>answer in weeks</t>
  </si>
  <si>
    <t>answer in weeks/months</t>
  </si>
  <si>
    <t>comments</t>
  </si>
  <si>
    <t>After sales services</t>
  </si>
  <si>
    <r>
      <t>Electrical consumption</t>
    </r>
    <r>
      <rPr>
        <sz val="11"/>
        <color rgb="FF00B050"/>
        <rFont val="Calibri"/>
        <family val="2"/>
        <scheme val="minor"/>
      </rPr>
      <t xml:space="preserve">**
per cycle 
</t>
    </r>
    <r>
      <rPr>
        <i/>
        <sz val="11"/>
        <color rgb="FF00B050"/>
        <rFont val="Calibri"/>
        <family val="2"/>
        <scheme val="minor"/>
      </rPr>
      <t>(cycle defined in the Quay Crane Specifications, chapter 16 Electrical consumption test)</t>
    </r>
  </si>
  <si>
    <t xml:space="preserve">OPERATIONAL COSTS </t>
  </si>
  <si>
    <t>Performance warranty</t>
  </si>
  <si>
    <t>Monthly MMBF per Unit: average 1200 moves</t>
  </si>
  <si>
    <t>C1: downpayment</t>
  </si>
  <si>
    <t>C2: main procurement certificate</t>
  </si>
  <si>
    <t>U1: ready for shipment</t>
  </si>
  <si>
    <t>U2: offloading</t>
  </si>
  <si>
    <t>U3: Final Acceptance</t>
  </si>
  <si>
    <t>F: Punchlist Clearance</t>
  </si>
  <si>
    <t>20% (per unit)</t>
  </si>
  <si>
    <t>10% (per unit)</t>
  </si>
  <si>
    <t>25% (per unit)</t>
  </si>
  <si>
    <t>5 years for the trolley power system</t>
  </si>
  <si>
    <t>Unit Price EXW</t>
  </si>
  <si>
    <t>Unit Price, delivery with the Equipment</t>
  </si>
  <si>
    <t>1.4</t>
  </si>
  <si>
    <t>1.5</t>
  </si>
  <si>
    <t>1.6</t>
  </si>
  <si>
    <t>1.7</t>
  </si>
  <si>
    <t>1.8</t>
  </si>
  <si>
    <t>Mechanical Components</t>
  </si>
  <si>
    <t>Electrical Components</t>
  </si>
  <si>
    <t>Transport</t>
  </si>
  <si>
    <t>On-site commissioning</t>
  </si>
  <si>
    <t>Labor (at manufacturing site)</t>
  </si>
  <si>
    <t>Enginering/deisgn</t>
  </si>
  <si>
    <t>Other, please specify</t>
  </si>
  <si>
    <t>Steel/structure</t>
  </si>
  <si>
    <t>Preventive maintenance guarantee</t>
  </si>
  <si>
    <t>Yes/No</t>
  </si>
  <si>
    <t>Recommended Critical parts
for high availability</t>
  </si>
  <si>
    <t>Wear parts
on years 1 and 2</t>
  </si>
  <si>
    <t>Wear parts
on years 3 to 5 years</t>
  </si>
  <si>
    <t>ABB, Siemens,  Liebherr /LDW</t>
  </si>
  <si>
    <t xml:space="preserve">Trolley rails clips </t>
  </si>
  <si>
    <t>O3.1</t>
  </si>
  <si>
    <t>Greece</t>
  </si>
  <si>
    <t>Thessaloniki Port Authority</t>
  </si>
  <si>
    <t>O1</t>
  </si>
  <si>
    <t>O14</t>
  </si>
  <si>
    <t>Truck/straddle positioning system</t>
  </si>
  <si>
    <t>Emergency shore power</t>
  </si>
  <si>
    <t>Anti-snag System</t>
  </si>
  <si>
    <t>Test weights</t>
  </si>
  <si>
    <t>Fire suppression</t>
  </si>
  <si>
    <t>Operator Visual Aid</t>
  </si>
  <si>
    <t>After Sale Service</t>
  </si>
  <si>
    <t>Spare parts</t>
  </si>
  <si>
    <t>RCMS</t>
  </si>
  <si>
    <t>Max. wheel loading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</si>
  <si>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</si>
  <si>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</si>
  <si>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</si>
  <si>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</si>
  <si>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</si>
  <si>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</si>
  <si>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</si>
  <si>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</si>
  <si>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</si>
  <si>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</si>
  <si>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</si>
  <si>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</si>
  <si>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</si>
  <si>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</si>
  <si>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</si>
  <si>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</si>
  <si>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6.14</t>
  </si>
  <si>
    <t>6.15</t>
  </si>
  <si>
    <t>Mancages support</t>
  </si>
  <si>
    <t>Spreader support</t>
  </si>
  <si>
    <t>Lashing platform</t>
  </si>
  <si>
    <t>11.8</t>
  </si>
  <si>
    <t>Siemens, ABB, Liebherr, TMEIC</t>
  </si>
  <si>
    <t>Falk, Flender, SEW, Woorim (gantry)</t>
  </si>
  <si>
    <t>Bubenzer, Malmedie, Sibre, Gosan</t>
  </si>
  <si>
    <t xml:space="preserve">Bubenzer, Sibre, Liebherr, Hillmar, Rima </t>
  </si>
  <si>
    <t>Ingersoll Rand, Kaiser, Hydrovane</t>
  </si>
  <si>
    <t>Gantrex, Gantrail, BEMO</t>
  </si>
  <si>
    <t>ABB, GE, Schneider, Siemens, Sanil, Hyundai</t>
  </si>
  <si>
    <t>Schneider, ABB, Siemens, TemBreak, Mitsubishi</t>
  </si>
  <si>
    <t>ODU, Harting, Proconnect</t>
  </si>
  <si>
    <t>PAT Krüger, Brosa</t>
  </si>
  <si>
    <t>Hübner Giessen, Posital, NSD</t>
  </si>
  <si>
    <t>Schneider, IDEC</t>
  </si>
  <si>
    <t>Carrier, Daikin, Panasonic, Mitsubishi</t>
  </si>
  <si>
    <t>Merford, Brieda</t>
  </si>
  <si>
    <t>Merford, Brieda, Spohn+Burkhardt, Gessmann</t>
  </si>
  <si>
    <t>&lt; 20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</si>
</sst>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[$$-409]#,##0.00"/>
    <numFmt numFmtId="165" formatCode="_-* #,##0.00\ [$EUR]_-;\-* #,##0.00\ [$EUR]_-;_-* &quot;-&quot;??\ [$EUR]_-;_-@_-"/>
    <numFmt numFmtId="166" formatCode="#,##0.00\ [$USD]"/>
    <numFmt numFmtId="167" formatCode="_-* #,##0.00\ [$USD]_-;\-* #,##0.00\ [$USD]_-;_-* &quot;-&quot;??\ [$USD]_-;_-@_-"/>
    <numFmt numFmtId="168" formatCode="_-* #,##0\ [$EUR]_-;\-* #,##0\ [$EUR]_-;_-* &quot;-&quot;??\ [$EUR]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002060"/>
      <name val="Arial Narrow"/>
      <family val="2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6"/>
      <color rgb="FF00B05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7">
    <xf numFmtId="0" fontId="0" fillId="0" borderId="0"/>
    <xf numFmtId="0" fontId="14" fillId="0" borderId="0"/>
    <xf numFmtId="164" fontId="19" fillId="0" borderId="0"/>
    <xf numFmtId="0" fontId="18" fillId="3" borderId="0" applyNumberFormat="0" applyBorder="0" applyAlignment="0" applyProtection="0"/>
    <xf numFmtId="0" fontId="17" fillId="2" borderId="1" applyNumberFormat="0" applyAlignment="0" applyProtection="0"/>
    <xf numFmtId="0" fontId="19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0" fontId="20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/>
  </cellStyleXfs>
  <cellXfs count="206">
    <xf numFmtId="0" fontId="0" fillId="0" borderId="0" xfId="0"/>
    <xf numFmtId="0" fontId="13" fillId="0" borderId="0" xfId="15" applyProtection="1"/>
    <xf numFmtId="0" fontId="23" fillId="0" borderId="0" xfId="15" applyFont="1" applyAlignment="1" applyProtection="1">
      <alignment horizontal="left"/>
    </xf>
    <xf numFmtId="0" fontId="0" fillId="0" borderId="0" xfId="0" applyProtection="1"/>
    <xf numFmtId="0" fontId="13" fillId="0" borderId="0" xfId="15" applyFont="1" applyProtection="1"/>
    <xf numFmtId="0" fontId="22" fillId="5" borderId="9" xfId="15" applyFont="1" applyFill="1" applyBorder="1" applyAlignment="1" applyProtection="1">
      <alignment horizontal="center" vertical="center"/>
      <protection locked="0"/>
    </xf>
    <xf numFmtId="0" fontId="13" fillId="0" borderId="0" xfId="15" applyBorder="1" applyProtection="1"/>
    <xf numFmtId="0" fontId="13" fillId="0" borderId="14" xfId="15" applyFont="1" applyBorder="1" applyAlignment="1" applyProtection="1">
      <alignment horizontal="left" wrapText="1"/>
    </xf>
    <xf numFmtId="0" fontId="13" fillId="0" borderId="14" xfId="15" quotePrefix="1" applyFont="1" applyBorder="1" applyAlignment="1" applyProtection="1">
      <alignment horizontal="left" wrapText="1"/>
    </xf>
    <xf numFmtId="0" fontId="21" fillId="0" borderId="14" xfId="15" quotePrefix="1" applyFont="1" applyBorder="1" applyAlignment="1" applyProtection="1">
      <alignment wrapText="1"/>
    </xf>
    <xf numFmtId="0" fontId="13" fillId="0" borderId="16" xfId="15" applyFont="1" applyBorder="1" applyAlignment="1" applyProtection="1">
      <alignment wrapText="1"/>
    </xf>
    <xf numFmtId="0" fontId="21" fillId="4" borderId="2" xfId="15" applyFont="1" applyFill="1" applyBorder="1" applyAlignment="1" applyProtection="1">
      <alignment vertical="top" wrapText="1"/>
    </xf>
    <xf numFmtId="0" fontId="13" fillId="0" borderId="16" xfId="15" applyBorder="1" applyAlignment="1" applyProtection="1">
      <alignment wrapText="1"/>
    </xf>
    <xf numFmtId="0" fontId="25" fillId="5" borderId="3" xfId="15" applyFont="1" applyFill="1" applyBorder="1" applyAlignment="1" applyProtection="1">
      <alignment vertical="center"/>
    </xf>
    <xf numFmtId="0" fontId="13" fillId="0" borderId="11" xfId="15" applyFont="1" applyBorder="1" applyAlignment="1" applyProtection="1">
      <alignment horizontal="center" vertical="center" wrapText="1"/>
    </xf>
    <xf numFmtId="0" fontId="21" fillId="4" borderId="18" xfId="15" applyFont="1" applyFill="1" applyBorder="1" applyAlignment="1" applyProtection="1">
      <alignment horizontal="center" vertical="center" wrapText="1"/>
    </xf>
    <xf numFmtId="165" fontId="13" fillId="0" borderId="16" xfId="15" applyNumberFormat="1" applyBorder="1" applyAlignment="1" applyProtection="1">
      <alignment horizontal="center" vertical="center" wrapText="1"/>
      <protection locked="0"/>
    </xf>
    <xf numFmtId="166" fontId="13" fillId="0" borderId="16" xfId="15" applyNumberFormat="1" applyBorder="1" applyAlignment="1" applyProtection="1">
      <alignment horizontal="center" vertical="center" wrapText="1"/>
      <protection locked="0"/>
    </xf>
    <xf numFmtId="0" fontId="12" fillId="0" borderId="16" xfId="15" applyFont="1" applyBorder="1" applyAlignment="1" applyProtection="1">
      <alignment horizontal="center" wrapText="1"/>
      <protection locked="0"/>
    </xf>
    <xf numFmtId="0" fontId="21" fillId="6" borderId="18" xfId="15" applyFont="1" applyFill="1" applyBorder="1" applyAlignment="1" applyProtection="1">
      <alignment vertical="center" wrapText="1"/>
    </xf>
    <xf numFmtId="0" fontId="13" fillId="6" borderId="16" xfId="15" applyFill="1" applyBorder="1" applyAlignment="1" applyProtection="1">
      <alignment horizontal="center" wrapText="1"/>
      <protection locked="0"/>
    </xf>
    <xf numFmtId="165" fontId="13" fillId="6" borderId="16" xfId="15" applyNumberFormat="1" applyFill="1" applyBorder="1" applyAlignment="1" applyProtection="1">
      <alignment horizontal="center" vertical="center" wrapText="1"/>
      <protection locked="0"/>
    </xf>
    <xf numFmtId="166" fontId="13" fillId="6" borderId="16" xfId="15" applyNumberFormat="1" applyFill="1" applyBorder="1" applyAlignment="1" applyProtection="1">
      <alignment horizontal="center" vertical="center" wrapText="1"/>
      <protection locked="0"/>
    </xf>
    <xf numFmtId="0" fontId="12" fillId="6" borderId="14" xfId="15" quotePrefix="1" applyFont="1" applyFill="1" applyBorder="1" applyAlignment="1" applyProtection="1">
      <alignment horizontal="center" vertical="center" wrapText="1"/>
    </xf>
    <xf numFmtId="0" fontId="22" fillId="5" borderId="9" xfId="15" applyFont="1" applyFill="1" applyBorder="1" applyAlignment="1" applyProtection="1">
      <alignment horizontal="center" vertical="center" wrapText="1"/>
      <protection locked="0"/>
    </xf>
    <xf numFmtId="0" fontId="23" fillId="0" borderId="0" xfId="15" applyFont="1" applyAlignment="1" applyProtection="1"/>
    <xf numFmtId="0" fontId="16" fillId="6" borderId="14" xfId="15" quotePrefix="1" applyFont="1" applyFill="1" applyBorder="1" applyAlignment="1" applyProtection="1">
      <alignment horizontal="center" vertical="center" wrapText="1"/>
    </xf>
    <xf numFmtId="0" fontId="16" fillId="0" borderId="14" xfId="15" applyFont="1" applyBorder="1" applyAlignment="1" applyProtection="1">
      <alignment horizontal="center" wrapText="1"/>
    </xf>
    <xf numFmtId="0" fontId="16" fillId="0" borderId="14" xfId="15" quotePrefix="1" applyFont="1" applyBorder="1" applyAlignment="1" applyProtection="1">
      <alignment horizontal="center" wrapText="1"/>
    </xf>
    <xf numFmtId="0" fontId="16" fillId="6" borderId="14" xfId="15" quotePrefix="1" applyFont="1" applyFill="1" applyBorder="1" applyAlignment="1" applyProtection="1">
      <alignment horizontal="center" wrapText="1"/>
    </xf>
    <xf numFmtId="0" fontId="23" fillId="0" borderId="0" xfId="15" applyFont="1" applyAlignment="1" applyProtection="1">
      <alignment horizontal="center"/>
    </xf>
    <xf numFmtId="0" fontId="21" fillId="6" borderId="18" xfId="15" applyFont="1" applyFill="1" applyBorder="1" applyAlignment="1" applyProtection="1">
      <alignment horizontal="center" vertical="center" wrapText="1"/>
    </xf>
    <xf numFmtId="0" fontId="23" fillId="4" borderId="0" xfId="15" applyFont="1" applyFill="1" applyAlignment="1" applyProtection="1">
      <alignment horizontal="left"/>
    </xf>
    <xf numFmtId="0" fontId="23" fillId="4" borderId="0" xfId="15" applyFont="1" applyFill="1" applyAlignment="1" applyProtection="1">
      <alignment horizontal="left" indent="1"/>
    </xf>
    <xf numFmtId="0" fontId="22" fillId="5" borderId="9" xfId="15" applyFont="1" applyFill="1" applyBorder="1" applyAlignment="1" applyProtection="1">
      <alignment horizontal="left" vertical="center"/>
      <protection locked="0"/>
    </xf>
    <xf numFmtId="0" fontId="11" fillId="6" borderId="14" xfId="15" quotePrefix="1" applyFont="1" applyFill="1" applyBorder="1" applyAlignment="1" applyProtection="1">
      <alignment horizontal="center" vertical="center" wrapText="1"/>
    </xf>
    <xf numFmtId="0" fontId="11" fillId="0" borderId="16" xfId="15" applyFont="1" applyBorder="1" applyAlignment="1" applyProtection="1">
      <alignment wrapText="1"/>
    </xf>
    <xf numFmtId="0" fontId="11" fillId="0" borderId="2" xfId="15" applyFont="1" applyBorder="1" applyAlignment="1" applyProtection="1">
      <alignment vertical="top" wrapText="1"/>
    </xf>
    <xf numFmtId="0" fontId="22" fillId="5" borderId="3" xfId="15" applyFont="1" applyFill="1" applyBorder="1" applyAlignment="1" applyProtection="1">
      <alignment vertical="center"/>
    </xf>
    <xf numFmtId="0" fontId="22" fillId="5" borderId="4" xfId="15" applyFont="1" applyFill="1" applyBorder="1" applyAlignment="1" applyProtection="1">
      <alignment vertical="center"/>
    </xf>
    <xf numFmtId="0" fontId="22" fillId="5" borderId="5" xfId="15" applyFont="1" applyFill="1" applyBorder="1" applyAlignment="1" applyProtection="1">
      <alignment vertical="center"/>
    </xf>
    <xf numFmtId="0" fontId="13" fillId="0" borderId="33" xfId="15" applyBorder="1" applyAlignment="1" applyProtection="1">
      <alignment wrapText="1"/>
      <protection locked="0"/>
    </xf>
    <xf numFmtId="0" fontId="13" fillId="0" borderId="34" xfId="15" applyBorder="1" applyAlignment="1" applyProtection="1">
      <alignment wrapText="1"/>
      <protection locked="0"/>
    </xf>
    <xf numFmtId="0" fontId="13" fillId="0" borderId="0" xfId="15" applyBorder="1" applyAlignment="1" applyProtection="1">
      <alignment wrapText="1"/>
      <protection locked="0"/>
    </xf>
    <xf numFmtId="0" fontId="13" fillId="0" borderId="7" xfId="15" applyBorder="1" applyAlignment="1" applyProtection="1">
      <alignment wrapText="1"/>
      <protection locked="0"/>
    </xf>
    <xf numFmtId="0" fontId="16" fillId="7" borderId="14" xfId="15" applyFont="1" applyFill="1" applyBorder="1" applyAlignment="1" applyProtection="1">
      <alignment horizontal="left" vertical="top" wrapText="1"/>
    </xf>
    <xf numFmtId="0" fontId="21" fillId="4" borderId="28" xfId="15" applyFont="1" applyFill="1" applyBorder="1" applyAlignment="1" applyProtection="1">
      <alignment horizontal="center" vertical="top" wrapText="1"/>
    </xf>
    <xf numFmtId="0" fontId="10" fillId="6" borderId="14" xfId="15" quotePrefix="1" applyFont="1" applyFill="1" applyBorder="1" applyAlignment="1" applyProtection="1">
      <alignment horizontal="center" vertical="center" wrapText="1"/>
    </xf>
    <xf numFmtId="0" fontId="10" fillId="0" borderId="14" xfId="15" quotePrefix="1" applyFont="1" applyBorder="1" applyAlignment="1" applyProtection="1">
      <alignment horizontal="center" wrapText="1"/>
    </xf>
    <xf numFmtId="0" fontId="10" fillId="6" borderId="14" xfId="15" quotePrefix="1" applyFont="1" applyFill="1" applyBorder="1" applyAlignment="1" applyProtection="1">
      <alignment horizontal="center" wrapText="1"/>
    </xf>
    <xf numFmtId="0" fontId="9" fillId="0" borderId="14" xfId="15" applyFont="1" applyBorder="1" applyAlignment="1" applyProtection="1">
      <alignment horizontal="left" wrapText="1"/>
    </xf>
    <xf numFmtId="0" fontId="9" fillId="0" borderId="11" xfId="15" applyFont="1" applyBorder="1" applyAlignment="1" applyProtection="1">
      <alignment horizontal="left" wrapText="1"/>
    </xf>
    <xf numFmtId="0" fontId="11" fillId="0" borderId="16" xfId="15" applyFont="1" applyBorder="1" applyAlignment="1" applyProtection="1">
      <alignment vertical="top" wrapText="1"/>
    </xf>
    <xf numFmtId="0" fontId="16" fillId="6" borderId="6" xfId="15" quotePrefix="1" applyFont="1" applyFill="1" applyBorder="1" applyAlignment="1" applyProtection="1">
      <alignment horizontal="center" vertical="center" wrapText="1"/>
    </xf>
    <xf numFmtId="166" fontId="13" fillId="6" borderId="7" xfId="15" applyNumberFormat="1" applyFill="1" applyBorder="1" applyAlignment="1" applyProtection="1">
      <alignment horizontal="center" vertical="center" wrapText="1"/>
      <protection locked="0"/>
    </xf>
    <xf numFmtId="0" fontId="30" fillId="4" borderId="18" xfId="15" applyFont="1" applyFill="1" applyBorder="1" applyAlignment="1" applyProtection="1">
      <alignment horizontal="right" vertical="center" wrapText="1"/>
    </xf>
    <xf numFmtId="0" fontId="31" fillId="0" borderId="16" xfId="15" applyFont="1" applyBorder="1" applyAlignment="1" applyProtection="1">
      <alignment horizontal="center" wrapText="1"/>
      <protection locked="0"/>
    </xf>
    <xf numFmtId="0" fontId="31" fillId="6" borderId="16" xfId="15" applyFont="1" applyFill="1" applyBorder="1" applyAlignment="1" applyProtection="1">
      <alignment horizontal="center" wrapText="1"/>
      <protection locked="0"/>
    </xf>
    <xf numFmtId="0" fontId="30" fillId="6" borderId="18" xfId="15" applyFont="1" applyFill="1" applyBorder="1" applyAlignment="1" applyProtection="1">
      <alignment horizontal="right" vertical="center" wrapText="1"/>
    </xf>
    <xf numFmtId="0" fontId="21" fillId="4" borderId="37" xfId="15" applyFont="1" applyFill="1" applyBorder="1" applyAlignment="1" applyProtection="1">
      <alignment horizontal="center" vertical="center" wrapText="1"/>
    </xf>
    <xf numFmtId="0" fontId="21" fillId="4" borderId="38" xfId="15" applyFont="1" applyFill="1" applyBorder="1" applyAlignment="1" applyProtection="1">
      <alignment horizontal="center" vertical="center" wrapText="1"/>
    </xf>
    <xf numFmtId="0" fontId="16" fillId="6" borderId="30" xfId="15" quotePrefix="1" applyFont="1" applyFill="1" applyBorder="1" applyAlignment="1" applyProtection="1">
      <alignment horizontal="center" wrapText="1"/>
    </xf>
    <xf numFmtId="0" fontId="16" fillId="6" borderId="20" xfId="15" quotePrefix="1" applyFont="1" applyFill="1" applyBorder="1" applyAlignment="1" applyProtection="1">
      <alignment horizontal="center" wrapText="1"/>
    </xf>
    <xf numFmtId="0" fontId="21" fillId="4" borderId="12" xfId="15" applyFont="1" applyFill="1" applyBorder="1" applyAlignment="1" applyProtection="1">
      <alignment horizontal="center" vertical="center" wrapText="1"/>
    </xf>
    <xf numFmtId="0" fontId="16" fillId="6" borderId="40" xfId="15" quotePrefix="1" applyFont="1" applyFill="1" applyBorder="1" applyAlignment="1" applyProtection="1">
      <alignment horizontal="center" vertical="center" wrapText="1"/>
    </xf>
    <xf numFmtId="0" fontId="16" fillId="6" borderId="21" xfId="15" quotePrefix="1" applyFont="1" applyFill="1" applyBorder="1" applyAlignment="1" applyProtection="1">
      <alignment horizontal="center" vertical="center" wrapText="1"/>
    </xf>
    <xf numFmtId="0" fontId="16" fillId="6" borderId="15" xfId="15" quotePrefix="1" applyFont="1" applyFill="1" applyBorder="1" applyAlignment="1" applyProtection="1">
      <alignment horizontal="center" vertical="center" wrapText="1"/>
    </xf>
    <xf numFmtId="0" fontId="16" fillId="6" borderId="30" xfId="15" quotePrefix="1" applyFont="1" applyFill="1" applyBorder="1" applyAlignment="1" applyProtection="1">
      <alignment horizontal="center" vertical="center" wrapText="1"/>
    </xf>
    <xf numFmtId="0" fontId="16" fillId="6" borderId="17" xfId="15" quotePrefix="1" applyFont="1" applyFill="1" applyBorder="1" applyAlignment="1" applyProtection="1">
      <alignment horizontal="center" vertical="center" wrapText="1"/>
    </xf>
    <xf numFmtId="0" fontId="33" fillId="6" borderId="18" xfId="15" applyFont="1" applyFill="1" applyBorder="1" applyAlignment="1" applyProtection="1">
      <alignment horizontal="right" vertical="center" wrapText="1"/>
    </xf>
    <xf numFmtId="0" fontId="12" fillId="6" borderId="16" xfId="15" applyFont="1" applyFill="1" applyBorder="1" applyAlignment="1" applyProtection="1">
      <alignment horizontal="center" wrapText="1"/>
      <protection locked="0"/>
    </xf>
    <xf numFmtId="0" fontId="11" fillId="6" borderId="14" xfId="15" quotePrefix="1" applyFont="1" applyFill="1" applyBorder="1" applyAlignment="1" applyProtection="1">
      <alignment horizontal="center" vertical="top" wrapText="1"/>
    </xf>
    <xf numFmtId="0" fontId="31" fillId="6" borderId="16" xfId="15" applyFont="1" applyFill="1" applyBorder="1" applyAlignment="1" applyProtection="1">
      <alignment horizontal="center" vertical="center" wrapText="1"/>
      <protection locked="0"/>
    </xf>
    <xf numFmtId="0" fontId="21" fillId="4" borderId="20" xfId="15" applyFont="1" applyFill="1" applyBorder="1" applyAlignment="1" applyProtection="1">
      <alignment vertical="top" wrapText="1"/>
    </xf>
    <xf numFmtId="166" fontId="13" fillId="0" borderId="42" xfId="15" applyNumberFormat="1" applyBorder="1" applyAlignment="1" applyProtection="1">
      <alignment horizontal="center" vertical="center" wrapText="1"/>
      <protection locked="0"/>
    </xf>
    <xf numFmtId="0" fontId="8" fillId="0" borderId="16" xfId="15" applyFont="1" applyBorder="1" applyAlignment="1" applyProtection="1">
      <alignment wrapText="1"/>
    </xf>
    <xf numFmtId="0" fontId="31" fillId="0" borderId="18" xfId="15" applyFont="1" applyBorder="1" applyAlignment="1" applyProtection="1">
      <alignment horizontal="center" wrapText="1"/>
      <protection locked="0"/>
    </xf>
    <xf numFmtId="9" fontId="33" fillId="4" borderId="2" xfId="15" applyNumberFormat="1" applyFont="1" applyFill="1" applyBorder="1" applyAlignment="1" applyProtection="1">
      <alignment horizontal="left" vertical="top" wrapText="1"/>
    </xf>
    <xf numFmtId="0" fontId="11" fillId="0" borderId="2" xfId="15" applyFont="1" applyBorder="1" applyAlignment="1" applyProtection="1">
      <alignment horizontal="center" vertical="center" wrapText="1"/>
    </xf>
    <xf numFmtId="0" fontId="21" fillId="4" borderId="39" xfId="15" applyFont="1" applyFill="1" applyBorder="1" applyAlignment="1" applyProtection="1">
      <alignment horizontal="center" vertical="center" wrapText="1"/>
    </xf>
    <xf numFmtId="0" fontId="10" fillId="4" borderId="20" xfId="15" quotePrefix="1" applyFont="1" applyFill="1" applyBorder="1" applyAlignment="1" applyProtection="1">
      <alignment horizontal="center" wrapText="1"/>
    </xf>
    <xf numFmtId="0" fontId="10" fillId="4" borderId="15" xfId="15" quotePrefix="1" applyFont="1" applyFill="1" applyBorder="1" applyAlignment="1" applyProtection="1">
      <alignment horizontal="center" wrapText="1"/>
    </xf>
    <xf numFmtId="0" fontId="10" fillId="4" borderId="30" xfId="15" quotePrefix="1" applyFont="1" applyFill="1" applyBorder="1" applyAlignment="1" applyProtection="1">
      <alignment horizontal="center" wrapText="1"/>
    </xf>
    <xf numFmtId="165" fontId="31" fillId="0" borderId="18" xfId="15" applyNumberFormat="1" applyFont="1" applyBorder="1" applyAlignment="1" applyProtection="1">
      <alignment horizontal="center" vertical="center" wrapText="1"/>
      <protection locked="0"/>
    </xf>
    <xf numFmtId="0" fontId="7" fillId="4" borderId="18" xfId="15" applyFont="1" applyFill="1" applyBorder="1" applyAlignment="1" applyProtection="1">
      <alignment horizontal="center" vertical="center" wrapText="1"/>
    </xf>
    <xf numFmtId="0" fontId="7" fillId="6" borderId="14" xfId="15" quotePrefix="1" applyFont="1" applyFill="1" applyBorder="1" applyAlignment="1" applyProtection="1">
      <alignment horizontal="center" vertical="center" wrapText="1"/>
    </xf>
    <xf numFmtId="0" fontId="7" fillId="6" borderId="14" xfId="15" quotePrefix="1" applyFont="1" applyFill="1" applyBorder="1" applyAlignment="1" applyProtection="1">
      <alignment horizontal="center" wrapText="1"/>
    </xf>
    <xf numFmtId="0" fontId="16" fillId="0" borderId="14" xfId="15" quotePrefix="1" applyFont="1" applyBorder="1" applyAlignment="1" applyProtection="1">
      <alignment horizontal="center" vertical="center" wrapText="1"/>
    </xf>
    <xf numFmtId="0" fontId="34" fillId="0" borderId="0" xfId="15" applyFont="1" applyAlignment="1" applyProtection="1">
      <alignment horizontal="left"/>
    </xf>
    <xf numFmtId="0" fontId="7" fillId="0" borderId="48" xfId="15" applyFont="1" applyBorder="1" applyAlignment="1" applyProtection="1">
      <alignment horizontal="left" wrapText="1"/>
    </xf>
    <xf numFmtId="0" fontId="7" fillId="0" borderId="49" xfId="15" applyFont="1" applyBorder="1" applyAlignment="1" applyProtection="1">
      <alignment horizontal="left" wrapText="1"/>
    </xf>
    <xf numFmtId="0" fontId="6" fillId="0" borderId="30" xfId="15" applyFont="1" applyBorder="1" applyAlignment="1" applyProtection="1">
      <alignment horizontal="left" wrapText="1"/>
    </xf>
    <xf numFmtId="0" fontId="31" fillId="0" borderId="18" xfId="15" applyFont="1" applyBorder="1" applyAlignment="1" applyProtection="1">
      <alignment horizontal="center" vertical="center" wrapText="1"/>
      <protection locked="0"/>
    </xf>
    <xf numFmtId="0" fontId="31" fillId="0" borderId="16" xfId="15" applyFont="1" applyBorder="1" applyAlignment="1" applyProtection="1">
      <alignment horizontal="center" vertical="center" wrapText="1"/>
      <protection locked="0"/>
    </xf>
    <xf numFmtId="0" fontId="31" fillId="0" borderId="18" xfId="15" applyFont="1" applyBorder="1" applyAlignment="1" applyProtection="1">
      <alignment horizontal="right" wrapText="1"/>
      <protection locked="0"/>
    </xf>
    <xf numFmtId="0" fontId="5" fillId="0" borderId="20" xfId="15" applyFont="1" applyBorder="1" applyAlignment="1" applyProtection="1">
      <alignment horizontal="center" vertical="center" wrapText="1"/>
    </xf>
    <xf numFmtId="0" fontId="5" fillId="0" borderId="16" xfId="15" applyFont="1" applyBorder="1" applyAlignment="1" applyProtection="1">
      <alignment horizontal="center" wrapText="1"/>
    </xf>
    <xf numFmtId="0" fontId="5" fillId="0" borderId="15" xfId="15" applyFont="1" applyBorder="1" applyAlignment="1" applyProtection="1">
      <alignment horizontal="center" vertical="center" wrapText="1"/>
    </xf>
    <xf numFmtId="9" fontId="21" fillId="4" borderId="19" xfId="15" applyNumberFormat="1" applyFont="1" applyFill="1" applyBorder="1" applyAlignment="1" applyProtection="1">
      <alignment horizontal="center" vertical="top" wrapText="1"/>
    </xf>
    <xf numFmtId="0" fontId="21" fillId="4" borderId="19" xfId="15" applyFont="1" applyFill="1" applyBorder="1" applyAlignment="1" applyProtection="1">
      <alignment horizontal="center" vertical="top" wrapText="1"/>
    </xf>
    <xf numFmtId="0" fontId="29" fillId="0" borderId="30" xfId="15" applyFont="1" applyBorder="1" applyAlignment="1" applyProtection="1">
      <alignment horizontal="center" vertical="center" wrapText="1"/>
    </xf>
    <xf numFmtId="0" fontId="22" fillId="5" borderId="4" xfId="15" applyFont="1" applyFill="1" applyBorder="1" applyAlignment="1" applyProtection="1">
      <alignment horizontal="center" vertical="center"/>
    </xf>
    <xf numFmtId="0" fontId="24" fillId="0" borderId="6" xfId="15" applyFont="1" applyBorder="1" applyAlignment="1" applyProtection="1">
      <alignment horizontal="center" vertical="center" wrapText="1"/>
    </xf>
    <xf numFmtId="0" fontId="16" fillId="6" borderId="32" xfId="15" quotePrefix="1" applyFont="1" applyFill="1" applyBorder="1" applyAlignment="1" applyProtection="1">
      <alignment horizontal="center" vertical="center" wrapText="1"/>
    </xf>
    <xf numFmtId="0" fontId="16" fillId="0" borderId="10" xfId="15" applyFont="1" applyBorder="1" applyAlignment="1" applyProtection="1">
      <alignment horizontal="center" vertical="center" wrapText="1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22" fillId="5" borderId="9" xfId="15" applyFont="1" applyFill="1" applyBorder="1" applyAlignment="1" applyProtection="1">
      <alignment horizontal="center" vertical="center"/>
    </xf>
    <xf numFmtId="0" fontId="22" fillId="5" borderId="9" xfId="15" applyFont="1" applyFill="1" applyBorder="1" applyAlignment="1" applyProtection="1">
      <alignment horizontal="center" vertical="center" wrapText="1"/>
    </xf>
    <xf numFmtId="0" fontId="22" fillId="5" borderId="9" xfId="15" applyFont="1" applyFill="1" applyBorder="1" applyAlignment="1" applyProtection="1">
      <alignment horizontal="left" vertical="center"/>
    </xf>
    <xf numFmtId="0" fontId="16" fillId="0" borderId="28" xfId="15" applyFont="1" applyBorder="1" applyAlignment="1" applyProtection="1">
      <alignment horizontal="center" wrapText="1"/>
      <protection locked="0"/>
    </xf>
    <xf numFmtId="0" fontId="16" fillId="0" borderId="45" xfId="15" applyFont="1" applyBorder="1" applyAlignment="1" applyProtection="1">
      <alignment horizontal="center" wrapText="1"/>
      <protection locked="0"/>
    </xf>
    <xf numFmtId="0" fontId="16" fillId="0" borderId="12" xfId="15" applyFont="1" applyBorder="1" applyAlignment="1" applyProtection="1">
      <alignment horizontal="center" wrapText="1"/>
      <protection locked="0"/>
    </xf>
    <xf numFmtId="0" fontId="16" fillId="0" borderId="38" xfId="15" applyFont="1" applyBorder="1" applyAlignment="1" applyProtection="1">
      <alignment horizontal="center" wrapText="1"/>
      <protection locked="0"/>
    </xf>
    <xf numFmtId="0" fontId="21" fillId="4" borderId="18" xfId="15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16" fillId="0" borderId="18" xfId="15" applyFont="1" applyBorder="1" applyAlignment="1" applyProtection="1">
      <alignment horizontal="center" wrapText="1"/>
      <protection locked="0"/>
    </xf>
    <xf numFmtId="0" fontId="16" fillId="0" borderId="28" xfId="15" quotePrefix="1" applyFont="1" applyBorder="1" applyAlignment="1" applyProtection="1">
      <alignment horizontal="center" wrapText="1"/>
      <protection locked="0"/>
    </xf>
    <xf numFmtId="0" fontId="16" fillId="0" borderId="47" xfId="15" quotePrefix="1" applyFont="1" applyBorder="1" applyAlignment="1" applyProtection="1">
      <alignment horizontal="center" wrapText="1"/>
      <protection locked="0"/>
    </xf>
    <xf numFmtId="0" fontId="16" fillId="0" borderId="39" xfId="15" quotePrefix="1" applyFont="1" applyBorder="1" applyAlignment="1" applyProtection="1">
      <alignment horizontal="center" wrapText="1"/>
      <protection locked="0"/>
    </xf>
    <xf numFmtId="0" fontId="16" fillId="0" borderId="37" xfId="15" quotePrefix="1" applyFont="1" applyBorder="1" applyAlignment="1" applyProtection="1">
      <alignment horizontal="center" wrapText="1"/>
      <protection locked="0"/>
    </xf>
    <xf numFmtId="0" fontId="13" fillId="6" borderId="16" xfId="15" applyFill="1" applyBorder="1" applyAlignment="1" applyProtection="1">
      <alignment horizontal="center" wrapText="1"/>
    </xf>
    <xf numFmtId="0" fontId="22" fillId="5" borderId="4" xfId="15" applyFont="1" applyFill="1" applyBorder="1" applyAlignment="1" applyProtection="1">
      <alignment vertical="center"/>
      <protection locked="0"/>
    </xf>
    <xf numFmtId="0" fontId="22" fillId="5" borderId="5" xfId="15" applyFont="1" applyFill="1" applyBorder="1" applyAlignment="1" applyProtection="1">
      <alignment vertical="center"/>
      <protection locked="0"/>
    </xf>
    <xf numFmtId="0" fontId="23" fillId="0" borderId="0" xfId="15" applyFont="1" applyAlignment="1" applyProtection="1">
      <alignment wrapText="1"/>
    </xf>
    <xf numFmtId="0" fontId="8" fillId="0" borderId="16" xfId="15" applyFont="1" applyBorder="1" applyAlignment="1" applyProtection="1">
      <alignment horizontal="center" wrapText="1"/>
    </xf>
    <xf numFmtId="0" fontId="29" fillId="0" borderId="16" xfId="15" applyFont="1" applyBorder="1" applyAlignment="1" applyProtection="1">
      <alignment horizontal="center" wrapText="1"/>
    </xf>
    <xf numFmtId="0" fontId="21" fillId="6" borderId="16" xfId="15" applyFont="1" applyFill="1" applyBorder="1" applyAlignment="1" applyProtection="1">
      <alignment horizontal="center" wrapText="1"/>
    </xf>
    <xf numFmtId="0" fontId="12" fillId="0" borderId="18" xfId="15" applyFont="1" applyBorder="1" applyAlignment="1" applyProtection="1">
      <alignment horizontal="center" wrapText="1"/>
    </xf>
    <xf numFmtId="0" fontId="13" fillId="0" borderId="18" xfId="15" applyBorder="1" applyAlignment="1" applyProtection="1">
      <alignment horizontal="center" wrapText="1"/>
    </xf>
    <xf numFmtId="0" fontId="10" fillId="0" borderId="28" xfId="15" applyFont="1" applyBorder="1" applyAlignment="1" applyProtection="1">
      <alignment horizontal="center" wrapText="1"/>
    </xf>
    <xf numFmtId="0" fontId="11" fillId="0" borderId="28" xfId="15" applyFont="1" applyBorder="1" applyAlignment="1" applyProtection="1">
      <alignment horizontal="center" wrapText="1"/>
    </xf>
    <xf numFmtId="167" fontId="27" fillId="7" borderId="47" xfId="15" applyNumberFormat="1" applyFont="1" applyFill="1" applyBorder="1" applyAlignment="1" applyProtection="1">
      <alignment vertical="top" wrapText="1"/>
      <protection locked="0"/>
    </xf>
    <xf numFmtId="167" fontId="27" fillId="7" borderId="19" xfId="15" applyNumberFormat="1" applyFont="1" applyFill="1" applyBorder="1" applyAlignment="1" applyProtection="1">
      <alignment vertical="top" wrapText="1"/>
      <protection locked="0"/>
    </xf>
    <xf numFmtId="167" fontId="27" fillId="7" borderId="41" xfId="15" applyNumberFormat="1" applyFont="1" applyFill="1" applyBorder="1" applyAlignment="1" applyProtection="1">
      <alignment vertical="top" wrapText="1"/>
      <protection locked="0"/>
    </xf>
    <xf numFmtId="167" fontId="27" fillId="7" borderId="22" xfId="15" applyNumberFormat="1" applyFont="1" applyFill="1" applyBorder="1" applyAlignment="1" applyProtection="1">
      <alignment vertical="top" wrapText="1"/>
      <protection locked="0"/>
    </xf>
    <xf numFmtId="0" fontId="11" fillId="0" borderId="33" xfId="15" applyFont="1" applyBorder="1" applyAlignment="1" applyProtection="1">
      <alignment vertical="top" wrapText="1"/>
      <protection locked="0"/>
    </xf>
    <xf numFmtId="0" fontId="11" fillId="0" borderId="34" xfId="15" applyFont="1" applyBorder="1" applyAlignment="1" applyProtection="1">
      <alignment vertical="top" wrapText="1"/>
      <protection locked="0"/>
    </xf>
    <xf numFmtId="0" fontId="11" fillId="0" borderId="0" xfId="15" applyFont="1" applyBorder="1" applyAlignment="1" applyProtection="1">
      <alignment vertical="top" wrapText="1"/>
      <protection locked="0"/>
    </xf>
    <xf numFmtId="0" fontId="11" fillId="0" borderId="7" xfId="15" applyFont="1" applyBorder="1" applyAlignment="1" applyProtection="1">
      <alignment vertical="top" wrapText="1"/>
      <protection locked="0"/>
    </xf>
    <xf numFmtId="0" fontId="13" fillId="0" borderId="6" xfId="15" applyBorder="1" applyProtection="1">
      <protection locked="0"/>
    </xf>
    <xf numFmtId="0" fontId="13" fillId="0" borderId="7" xfId="15" applyBorder="1" applyProtection="1">
      <protection locked="0"/>
    </xf>
    <xf numFmtId="0" fontId="13" fillId="0" borderId="43" xfId="15" applyBorder="1" applyProtection="1">
      <protection locked="0"/>
    </xf>
    <xf numFmtId="0" fontId="13" fillId="0" borderId="44" xfId="15" applyBorder="1" applyProtection="1">
      <protection locked="0"/>
    </xf>
    <xf numFmtId="14" fontId="3" fillId="0" borderId="45" xfId="15" applyNumberFormat="1" applyFont="1" applyBorder="1" applyAlignment="1" applyProtection="1">
      <alignment horizontal="left" wrapText="1"/>
    </xf>
    <xf numFmtId="0" fontId="3" fillId="6" borderId="14" xfId="15" quotePrefix="1" applyFont="1" applyFill="1" applyBorder="1" applyAlignment="1" applyProtection="1">
      <alignment horizontal="center" vertical="center" wrapText="1"/>
    </xf>
    <xf numFmtId="168" fontId="31" fillId="0" borderId="16" xfId="15" applyNumberFormat="1" applyFont="1" applyBorder="1" applyAlignment="1" applyProtection="1">
      <alignment horizontal="center" vertical="center" wrapText="1"/>
      <protection locked="0"/>
    </xf>
    <xf numFmtId="168" fontId="13" fillId="0" borderId="16" xfId="15" applyNumberFormat="1" applyBorder="1" applyAlignment="1" applyProtection="1">
      <alignment horizontal="center" vertical="center" wrapText="1"/>
      <protection locked="0"/>
    </xf>
    <xf numFmtId="168" fontId="31" fillId="6" borderId="16" xfId="15" applyNumberFormat="1" applyFont="1" applyFill="1" applyBorder="1" applyAlignment="1" applyProtection="1">
      <alignment horizontal="center" vertical="center" wrapText="1"/>
      <protection locked="0"/>
    </xf>
    <xf numFmtId="168" fontId="13" fillId="6" borderId="16" xfId="15" applyNumberFormat="1" applyFill="1" applyBorder="1" applyAlignment="1" applyProtection="1">
      <alignment horizontal="center" vertical="center" wrapText="1"/>
      <protection locked="0"/>
    </xf>
    <xf numFmtId="168" fontId="13" fillId="0" borderId="9" xfId="15" applyNumberFormat="1" applyBorder="1" applyAlignment="1" applyProtection="1">
      <alignment horizontal="center" vertical="center" wrapText="1"/>
      <protection locked="0"/>
    </xf>
    <xf numFmtId="168" fontId="13" fillId="0" borderId="42" xfId="15" applyNumberFormat="1" applyBorder="1" applyAlignment="1" applyProtection="1">
      <alignment horizontal="center" vertical="center" wrapText="1"/>
      <protection locked="0"/>
    </xf>
    <xf numFmtId="0" fontId="11" fillId="0" borderId="16" xfId="15" applyFont="1" applyBorder="1" applyAlignment="1" applyProtection="1">
      <alignment horizontal="left" vertical="center" wrapText="1"/>
    </xf>
    <xf numFmtId="0" fontId="21" fillId="4" borderId="2" xfId="15" applyFont="1" applyFill="1" applyBorder="1" applyAlignment="1" applyProtection="1">
      <alignment horizontal="left" vertical="center" wrapText="1"/>
    </xf>
    <xf numFmtId="0" fontId="2" fillId="0" borderId="26" xfId="15" applyFont="1" applyBorder="1" applyAlignment="1" applyProtection="1">
      <alignment horizontal="center" vertical="center" wrapText="1"/>
    </xf>
    <xf numFmtId="0" fontId="2" fillId="6" borderId="14" xfId="15" quotePrefix="1" applyFont="1" applyFill="1" applyBorder="1" applyAlignment="1" applyProtection="1">
      <alignment horizontal="center" vertical="center" wrapText="1"/>
    </xf>
    <xf numFmtId="0" fontId="2" fillId="6" borderId="16" xfId="15" applyFont="1" applyFill="1" applyBorder="1" applyAlignment="1" applyProtection="1">
      <alignment horizontal="center" wrapText="1"/>
    </xf>
    <xf numFmtId="0" fontId="2" fillId="6" borderId="16" xfId="15" applyFont="1" applyFill="1" applyBorder="1" applyAlignment="1" applyProtection="1">
      <alignment horizontal="center"/>
    </xf>
    <xf numFmtId="0" fontId="2" fillId="0" borderId="14" xfId="15" quotePrefix="1" applyFont="1" applyBorder="1" applyAlignment="1" applyProtection="1">
      <alignment horizontal="center" vertical="center" wrapText="1"/>
    </xf>
    <xf numFmtId="0" fontId="1" fillId="0" borderId="16" xfId="15" applyFont="1" applyBorder="1" applyAlignment="1" applyProtection="1">
      <alignment wrapText="1"/>
    </xf>
    <xf numFmtId="0" fontId="22" fillId="5" borderId="3" xfId="15" applyFont="1" applyFill="1" applyBorder="1" applyAlignment="1" applyProtection="1">
      <alignment horizontal="center" vertical="center"/>
    </xf>
    <xf numFmtId="0" fontId="22" fillId="5" borderId="4" xfId="15" applyFont="1" applyFill="1" applyBorder="1" applyAlignment="1" applyProtection="1">
      <alignment horizontal="center" vertical="center"/>
    </xf>
    <xf numFmtId="0" fontId="22" fillId="5" borderId="5" xfId="15" applyFont="1" applyFill="1" applyBorder="1" applyAlignment="1" applyProtection="1">
      <alignment horizontal="center" vertical="center"/>
    </xf>
    <xf numFmtId="0" fontId="24" fillId="0" borderId="10" xfId="15" applyFont="1" applyBorder="1" applyAlignment="1" applyProtection="1">
      <alignment horizontal="center" vertical="center" wrapText="1"/>
    </xf>
    <xf numFmtId="0" fontId="24" fillId="0" borderId="13" xfId="15" applyFont="1" applyBorder="1" applyAlignment="1" applyProtection="1">
      <alignment horizontal="center" vertical="center" wrapText="1"/>
    </xf>
    <xf numFmtId="14" fontId="7" fillId="0" borderId="26" xfId="15" applyNumberFormat="1" applyFont="1" applyBorder="1" applyAlignment="1" applyProtection="1">
      <alignment horizontal="left" wrapText="1"/>
    </xf>
    <xf numFmtId="0" fontId="7" fillId="0" borderId="27" xfId="15" applyFont="1" applyBorder="1" applyAlignment="1" applyProtection="1">
      <alignment horizontal="left" wrapText="1"/>
    </xf>
    <xf numFmtId="0" fontId="7" fillId="0" borderId="24" xfId="15" applyFont="1" applyBorder="1" applyAlignment="1" applyProtection="1">
      <alignment horizontal="left" wrapText="1"/>
    </xf>
    <xf numFmtId="0" fontId="2" fillId="0" borderId="28" xfId="15" applyFont="1" applyBorder="1" applyAlignment="1" applyProtection="1">
      <alignment horizontal="left" wrapText="1"/>
    </xf>
    <xf numFmtId="0" fontId="7" fillId="0" borderId="19" xfId="15" applyFont="1" applyBorder="1" applyAlignment="1" applyProtection="1">
      <alignment horizontal="left" wrapText="1"/>
    </xf>
    <xf numFmtId="0" fontId="7" fillId="0" borderId="2" xfId="15" applyFont="1" applyBorder="1" applyAlignment="1" applyProtection="1">
      <alignment horizontal="left" wrapText="1"/>
    </xf>
    <xf numFmtId="0" fontId="7" fillId="0" borderId="28" xfId="15" applyFont="1" applyBorder="1" applyAlignment="1" applyProtection="1">
      <alignment horizontal="left" wrapText="1"/>
    </xf>
    <xf numFmtId="0" fontId="24" fillId="0" borderId="8" xfId="15" applyFont="1" applyBorder="1" applyAlignment="1" applyProtection="1">
      <alignment horizontal="center" vertical="center" wrapText="1"/>
    </xf>
    <xf numFmtId="0" fontId="24" fillId="0" borderId="6" xfId="15" applyFont="1" applyBorder="1" applyAlignment="1" applyProtection="1">
      <alignment horizontal="center" vertical="center" wrapText="1"/>
    </xf>
    <xf numFmtId="0" fontId="28" fillId="0" borderId="36" xfId="15" applyFont="1" applyBorder="1" applyAlignment="1" applyProtection="1">
      <alignment horizontal="center" vertical="center" wrapText="1"/>
    </xf>
    <xf numFmtId="0" fontId="28" fillId="0" borderId="29" xfId="15" applyFont="1" applyBorder="1" applyAlignment="1" applyProtection="1">
      <alignment horizontal="center" vertical="center" wrapText="1"/>
    </xf>
    <xf numFmtId="0" fontId="28" fillId="0" borderId="25" xfId="15" applyFont="1" applyBorder="1" applyAlignment="1" applyProtection="1">
      <alignment horizontal="center" vertical="center" wrapText="1"/>
    </xf>
    <xf numFmtId="0" fontId="8" fillId="0" borderId="20" xfId="15" applyFont="1" applyBorder="1" applyAlignment="1" applyProtection="1">
      <alignment horizontal="center" vertical="center" wrapText="1"/>
    </xf>
    <xf numFmtId="0" fontId="13" fillId="0" borderId="15" xfId="15" applyFont="1" applyBorder="1" applyAlignment="1" applyProtection="1">
      <alignment horizontal="center" vertical="center" wrapText="1"/>
    </xf>
    <xf numFmtId="0" fontId="13" fillId="0" borderId="21" xfId="15" applyFont="1" applyBorder="1" applyAlignment="1" applyProtection="1">
      <alignment horizontal="center" vertical="center" wrapText="1"/>
    </xf>
    <xf numFmtId="0" fontId="4" fillId="0" borderId="20" xfId="15" applyFont="1" applyBorder="1" applyAlignment="1" applyProtection="1">
      <alignment horizontal="left" vertical="center" wrapText="1"/>
    </xf>
    <xf numFmtId="0" fontId="11" fillId="0" borderId="15" xfId="15" applyFont="1" applyBorder="1" applyAlignment="1" applyProtection="1">
      <alignment horizontal="left" vertical="center" wrapText="1"/>
    </xf>
    <xf numFmtId="0" fontId="11" fillId="0" borderId="35" xfId="15" applyFont="1" applyBorder="1" applyAlignment="1" applyProtection="1">
      <alignment horizontal="left" vertical="center" wrapText="1"/>
    </xf>
    <xf numFmtId="0" fontId="5" fillId="0" borderId="46" xfId="15" applyFont="1" applyBorder="1" applyAlignment="1" applyProtection="1">
      <alignment horizontal="center" vertical="center" wrapText="1"/>
    </xf>
    <xf numFmtId="0" fontId="9" fillId="0" borderId="15" xfId="15" applyFont="1" applyBorder="1" applyAlignment="1" applyProtection="1">
      <alignment horizontal="center" vertical="center" wrapText="1"/>
    </xf>
    <xf numFmtId="0" fontId="5" fillId="0" borderId="20" xfId="15" quotePrefix="1" applyFont="1" applyBorder="1" applyAlignment="1" applyProtection="1">
      <alignment horizontal="center" vertical="center" wrapText="1"/>
    </xf>
    <xf numFmtId="0" fontId="9" fillId="0" borderId="15" xfId="15" quotePrefix="1" applyFont="1" applyBorder="1" applyAlignment="1" applyProtection="1">
      <alignment horizontal="center" vertical="center" wrapText="1"/>
    </xf>
    <xf numFmtId="0" fontId="9" fillId="0" borderId="35" xfId="15" quotePrefix="1" applyFont="1" applyBorder="1" applyAlignment="1" applyProtection="1">
      <alignment horizontal="center" vertical="center" wrapText="1"/>
    </xf>
    <xf numFmtId="0" fontId="24" fillId="0" borderId="23" xfId="15" applyFont="1" applyBorder="1" applyAlignment="1" applyProtection="1">
      <alignment horizontal="center" vertical="center" wrapText="1"/>
    </xf>
    <xf numFmtId="0" fontId="13" fillId="0" borderId="20" xfId="15" applyFont="1" applyBorder="1" applyAlignment="1" applyProtection="1">
      <alignment horizontal="center" vertical="center" wrapText="1"/>
    </xf>
    <xf numFmtId="0" fontId="21" fillId="4" borderId="20" xfId="15" applyFont="1" applyFill="1" applyBorder="1" applyAlignment="1" applyProtection="1">
      <alignment horizontal="left" vertical="center" wrapText="1"/>
    </xf>
    <xf numFmtId="0" fontId="21" fillId="4" borderId="15" xfId="15" applyFont="1" applyFill="1" applyBorder="1" applyAlignment="1" applyProtection="1">
      <alignment horizontal="left" vertical="center" wrapText="1"/>
    </xf>
    <xf numFmtId="0" fontId="21" fillId="4" borderId="21" xfId="15" applyFont="1" applyFill="1" applyBorder="1" applyAlignment="1" applyProtection="1">
      <alignment horizontal="left" vertical="center" wrapText="1"/>
    </xf>
    <xf numFmtId="0" fontId="16" fillId="6" borderId="32" xfId="15" quotePrefix="1" applyFont="1" applyFill="1" applyBorder="1" applyAlignment="1" applyProtection="1">
      <alignment horizontal="center" vertical="center" wrapText="1"/>
    </xf>
    <xf numFmtId="0" fontId="16" fillId="6" borderId="13" xfId="15" quotePrefix="1" applyFont="1" applyFill="1" applyBorder="1" applyAlignment="1" applyProtection="1">
      <alignment horizontal="center" vertical="center" wrapText="1"/>
    </xf>
    <xf numFmtId="0" fontId="16" fillId="0" borderId="32" xfId="15" quotePrefix="1" applyFont="1" applyBorder="1" applyAlignment="1" applyProtection="1">
      <alignment horizontal="center" vertical="center" wrapText="1"/>
    </xf>
    <xf numFmtId="0" fontId="16" fillId="0" borderId="13" xfId="15" quotePrefix="1" applyFont="1" applyBorder="1" applyAlignment="1" applyProtection="1">
      <alignment horizontal="center" vertical="center" wrapText="1"/>
    </xf>
    <xf numFmtId="0" fontId="16" fillId="6" borderId="14" xfId="15" quotePrefix="1" applyFont="1" applyFill="1" applyBorder="1" applyAlignment="1" applyProtection="1">
      <alignment horizontal="left" vertical="center" wrapText="1"/>
    </xf>
    <xf numFmtId="0" fontId="16" fillId="6" borderId="2" xfId="15" quotePrefix="1" applyFont="1" applyFill="1" applyBorder="1" applyAlignment="1" applyProtection="1">
      <alignment horizontal="left" vertical="center" wrapText="1"/>
    </xf>
    <xf numFmtId="0" fontId="16" fillId="6" borderId="10" xfId="15" quotePrefix="1" applyFont="1" applyFill="1" applyBorder="1" applyAlignment="1" applyProtection="1">
      <alignment horizontal="center" vertical="center" wrapText="1"/>
    </xf>
    <xf numFmtId="0" fontId="16" fillId="6" borderId="23" xfId="15" quotePrefix="1" applyFont="1" applyFill="1" applyBorder="1" applyAlignment="1" applyProtection="1">
      <alignment horizontal="center" vertical="center" wrapText="1"/>
    </xf>
    <xf numFmtId="0" fontId="16" fillId="6" borderId="11" xfId="15" quotePrefix="1" applyFont="1" applyFill="1" applyBorder="1" applyAlignment="1" applyProtection="1">
      <alignment horizontal="left" vertical="center" wrapText="1"/>
    </xf>
    <xf numFmtId="0" fontId="16" fillId="6" borderId="24" xfId="15" quotePrefix="1" applyFont="1" applyFill="1" applyBorder="1" applyAlignment="1" applyProtection="1">
      <alignment horizontal="left" vertical="center" wrapText="1"/>
    </xf>
    <xf numFmtId="0" fontId="16" fillId="0" borderId="10" xfId="15" quotePrefix="1" applyFont="1" applyBorder="1" applyAlignment="1" applyProtection="1">
      <alignment horizontal="center" vertical="center" wrapText="1"/>
    </xf>
    <xf numFmtId="0" fontId="16" fillId="0" borderId="10" xfId="15" applyFont="1" applyBorder="1" applyAlignment="1" applyProtection="1">
      <alignment horizontal="center" vertical="center" wrapText="1"/>
    </xf>
    <xf numFmtId="0" fontId="16" fillId="0" borderId="31" xfId="15" applyFont="1" applyBorder="1" applyAlignment="1" applyProtection="1">
      <alignment horizontal="center" vertical="center" wrapText="1"/>
    </xf>
  </cellXfs>
  <cellStyles count="17">
    <cellStyle name="60% - Accent6 2" xfId="3"/>
    <cellStyle name="Calculation 2" xfId="4"/>
    <cellStyle name="Lien hypertexte 2" xfId="16"/>
    <cellStyle name="Milliers 4" xfId="14"/>
    <cellStyle name="Normal 2" xfId="1"/>
    <cellStyle name="Normal 2 2" xfId="12"/>
    <cellStyle name="Normal 3" xfId="6"/>
    <cellStyle name="Normal 3 2" xfId="15"/>
    <cellStyle name="Normal 6" xfId="11"/>
    <cellStyle name="Normal 8" xfId="13"/>
    <cellStyle name="Κανονικό" xfId="0" builtinId="0"/>
    <cellStyle name="Обычный 2" xfId="2"/>
    <cellStyle name="Обычный 4" xfId="5"/>
    <cellStyle name="常规 13" xfId="9"/>
    <cellStyle name="常规 2" xfId="7"/>
    <cellStyle name="常规 2 3" xfId="8"/>
    <cellStyle name="常规 3" xfId="10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750794</xdr:colOff>
      <xdr:row>2</xdr:row>
      <xdr:rowOff>24540</xdr:rowOff>
    </xdr:from>
    <xdr:to>
      <xdr:col>1</xdr:col>
      <xdr:colOff>959141</xdr:colOff>
      <xdr:row>3</xdr:row>
      <xdr:rowOff>153466</xdr:rowOff>
    </xdr:to>
    <xdr:pic>
      <xdr:nvPicPr>
        <xdr:cNvPr id="8" name="Εικόνα 1" descr="THPA_LOGO_EN">
          <a:extLst>
            <a:ext uri="{FF2B5EF4-FFF2-40B4-BE49-F238E27FC236}">
              <a16:creationId xmlns:a16="http://schemas.microsoft.com/office/drawing/2014/main" id="{ADFBF963-440C-4BC7-986F-C0C2274A9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" y="472775"/>
          <a:ext cx="970347" cy="3866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1200150</xdr:colOff>
      <xdr:row>0</xdr:row>
      <xdr:rowOff>44868</xdr:rowOff>
    </xdr:from>
    <xdr:to>
      <xdr:col>6</xdr:col>
      <xdr:colOff>2170497</xdr:colOff>
      <xdr:row>1</xdr:row>
      <xdr:rowOff>174355</xdr:rowOff>
    </xdr:to>
    <xdr:pic>
      <xdr:nvPicPr>
        <xdr:cNvPr id="5" name="Εικόνα 1" descr="THPA_LOGO_EN">
          <a:extLst>
            <a:ext uri="{FF2B5EF4-FFF2-40B4-BE49-F238E27FC236}">
              <a16:creationId xmlns:a16="http://schemas.microsoft.com/office/drawing/2014/main" id="{0E5A3686-6EAE-4F39-BF62-E7EE49A0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44868"/>
          <a:ext cx="970347" cy="3866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0</xdr:row>
      <xdr:rowOff>121227</xdr:rowOff>
    </xdr:from>
    <xdr:to>
      <xdr:col>9</xdr:col>
      <xdr:colOff>87119</xdr:colOff>
      <xdr:row>1</xdr:row>
      <xdr:rowOff>248116</xdr:rowOff>
    </xdr:to>
    <xdr:pic>
      <xdr:nvPicPr>
        <xdr:cNvPr id="3" name="Εικόνα 1" descr="THPA_LOGO_EN">
          <a:extLst>
            <a:ext uri="{FF2B5EF4-FFF2-40B4-BE49-F238E27FC236}">
              <a16:creationId xmlns:a16="http://schemas.microsoft.com/office/drawing/2014/main" id="{34F1720F-B6DC-44DC-AB53-CB1FA1864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5954" y="121227"/>
          <a:ext cx="970347" cy="3866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y\shared$\Documents%20and%20Settings\CHO067\Local%20Settings\Temporary%20Internet%20Files\Content.Outlook\4P7UX62Q\APMT%20cranes%20TCO%20Model%20v1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START"/>
      <sheetName val="MPRO Business Case"/>
      <sheetName val="MPRO Supplier1"/>
      <sheetName val="MPRO Supplier2"/>
      <sheetName val="MPRO Supplier3"/>
      <sheetName val="MPRO Supplier4"/>
      <sheetName val="MPRO Supplier5"/>
      <sheetName val="MPRO Supplier6"/>
      <sheetName val="MPRO Supplier7"/>
      <sheetName val="MPRO Supplier8"/>
      <sheetName val="MPRO Supplier9"/>
      <sheetName val="MPRO Supplier10"/>
      <sheetName val="MPRO Supplier11"/>
      <sheetName val="MPRO Supplier12"/>
      <sheetName val="PPT Output"/>
      <sheetName val="1.0 Output"/>
      <sheetName val="1.1 Cash flow analysis"/>
      <sheetName val="1.2 Lifetimes"/>
      <sheetName val="2.0 Landed costs"/>
      <sheetName val="2.1 Acquisition Price"/>
      <sheetName val="2.2 PV of other costs"/>
      <sheetName val="2.3 Other Benefits"/>
      <sheetName val="2.4 QA Costs"/>
      <sheetName val="3.0 Operational Costs"/>
      <sheetName val="3.2 Energy Consumption"/>
      <sheetName val="3.2.1 Electricity Consumption"/>
      <sheetName val="3.2.2 Fuel consumption"/>
      <sheetName val="3.3 Downtime Cost"/>
      <sheetName val="3.3.1 Downtime calculations"/>
      <sheetName val="3.3.2 Use of own equipment"/>
      <sheetName val="3.3.3 Equipment leasing"/>
      <sheetName val="3.3.4 Lost production"/>
      <sheetName val="3.3.5 Commissioning downtime"/>
      <sheetName val="3.4 M&amp;R"/>
      <sheetName val="3.5 Spare Parts"/>
      <sheetName val="3.5.1 SpareParts Inventory"/>
      <sheetName val="3.5.2 SparePartsRepl"/>
      <sheetName val="3.6 Consumables"/>
      <sheetName val="3.6.1 Gear Oil"/>
      <sheetName val="3.6.2 Engine Oil"/>
      <sheetName val="3.6.3 Hydraulic oil"/>
      <sheetName val="4.0 Value generation"/>
      <sheetName val="4.1 Delivery time"/>
      <sheetName val="4.2 Productivity"/>
      <sheetName val="Background Calculations"/>
      <sheetName val="Supplier Raw"/>
      <sheetName val="Moves per Year Data"/>
      <sheetName val="Crane Ope Raw"/>
      <sheetName val="Data Tables --&gt;"/>
      <sheetName val="Consumables Raw tables"/>
      <sheetName val="Spare parts and PM Raw tables"/>
      <sheetName val="Model log"/>
      <sheetName val="Lists"/>
      <sheetName val="DATA Supplier1"/>
      <sheetName val="DATA Supplier2"/>
      <sheetName val="DATA Supplier3"/>
      <sheetName val="DATA Supplier4"/>
      <sheetName val="DATA Supplier5"/>
      <sheetName val="DATA Supplier6"/>
      <sheetName val="DATA Supplier7"/>
      <sheetName val="DATA Supplier8"/>
      <sheetName val="DATA Supplier9"/>
      <sheetName val="DATA Supplier10"/>
      <sheetName val="DATA Supplier11"/>
      <sheetName val="DATA Supplier12"/>
      <sheetName val="SensitivityALL"/>
      <sheetName val="BusinessCaseSensitivity"/>
      <sheetName val="SensitivitySupplier1"/>
      <sheetName val="WebSupplier1"/>
      <sheetName val="SensitivitySupplier2"/>
      <sheetName val="WebSupplier2"/>
      <sheetName val="SensitivitySupplier3"/>
      <sheetName val="WebSupplier3"/>
      <sheetName val="SensitivitySupplier4"/>
      <sheetName val="WebSupplier4"/>
      <sheetName val="SensitivitySupplier5"/>
      <sheetName val="WebSupplier5"/>
      <sheetName val="SensitivitySupplier6"/>
      <sheetName val="WebSupplier6"/>
      <sheetName val="SensitivitySupplier7"/>
      <sheetName val="WebSupplier7"/>
      <sheetName val="SensitivitySupplier8"/>
      <sheetName val="WebSupplier8"/>
      <sheetName val="SensitivitySupplier9"/>
      <sheetName val="WebSupplier9"/>
      <sheetName val="SensitivitySupplier10"/>
      <sheetName val="WebSupplier10"/>
      <sheetName val="SensitivitySupplier11"/>
      <sheetName val="WebSupplier11"/>
      <sheetName val="SensitivitySupplier12"/>
      <sheetName val="WebSupplier12"/>
    </sheetNames>
    <sheetDataSet>
      <sheetData sheetId="0" refreshError="1"/>
      <sheetData sheetId="1">
        <row r="4">
          <cell r="C4" t="str">
            <v>New terminal</v>
          </cell>
        </row>
        <row r="7">
          <cell r="C7" t="str">
            <v>Yes</v>
          </cell>
        </row>
        <row r="10">
          <cell r="C10">
            <v>0</v>
          </cell>
        </row>
        <row r="14">
          <cell r="C14">
            <v>52</v>
          </cell>
        </row>
        <row r="15">
          <cell r="C15">
            <v>365</v>
          </cell>
        </row>
      </sheetData>
      <sheetData sheetId="2">
        <row r="8">
          <cell r="C8" t="str">
            <v>No</v>
          </cell>
        </row>
        <row r="18">
          <cell r="C18">
            <v>0</v>
          </cell>
        </row>
        <row r="22">
          <cell r="C22" t="e">
            <v>#DIV/0!</v>
          </cell>
        </row>
        <row r="29">
          <cell r="C29">
            <v>0</v>
          </cell>
        </row>
        <row r="37">
          <cell r="C37">
            <v>0</v>
          </cell>
          <cell r="D37">
            <v>0</v>
          </cell>
          <cell r="E37">
            <v>353379</v>
          </cell>
          <cell r="F37">
            <v>412250.59263780492</v>
          </cell>
          <cell r="G37">
            <v>474192.2517767715</v>
          </cell>
          <cell r="H37">
            <v>551915.5621825906</v>
          </cell>
          <cell r="I37">
            <v>613178.18958485813</v>
          </cell>
          <cell r="J37">
            <v>679401.43406002305</v>
          </cell>
          <cell r="K37">
            <v>587078.32807608892</v>
          </cell>
          <cell r="L37">
            <v>639915.37760293682</v>
          </cell>
          <cell r="M37">
            <v>695907.97314319387</v>
          </cell>
          <cell r="N37">
            <v>756799.92079322331</v>
          </cell>
          <cell r="O37">
            <v>823019.91386263026</v>
          </cell>
          <cell r="P37">
            <v>732300.67335731757</v>
          </cell>
          <cell r="Q37">
            <v>796376.98227608274</v>
          </cell>
          <cell r="R37">
            <v>866059.96822523989</v>
          </cell>
          <cell r="S37">
            <v>941840.21544494829</v>
          </cell>
          <cell r="T37">
            <v>938896.96477168286</v>
          </cell>
          <cell r="U37">
            <v>1021050.449189205</v>
          </cell>
          <cell r="V37">
            <v>1110392.3634932605</v>
          </cell>
          <cell r="W37">
            <v>1125000</v>
          </cell>
          <cell r="X37">
            <v>1125000</v>
          </cell>
          <cell r="Y37">
            <v>1125000</v>
          </cell>
          <cell r="Z37">
            <v>1125000</v>
          </cell>
          <cell r="AA37">
            <v>1125000</v>
          </cell>
          <cell r="AB37">
            <v>1125000</v>
          </cell>
        </row>
        <row r="41">
          <cell r="C41">
            <v>0</v>
          </cell>
        </row>
        <row r="48">
          <cell r="C48" t="e">
            <v>#VALUE!</v>
          </cell>
          <cell r="D48" t="e">
            <v>#VALUE!</v>
          </cell>
          <cell r="E48" t="e">
            <v>#VALUE!</v>
          </cell>
          <cell r="F48" t="e">
            <v>#VALUE!</v>
          </cell>
          <cell r="G48" t="e">
            <v>#VALUE!</v>
          </cell>
          <cell r="H48" t="e">
            <v>#VALUE!</v>
          </cell>
          <cell r="I48" t="e">
            <v>#VALUE!</v>
          </cell>
          <cell r="J48" t="e">
            <v>#VALUE!</v>
          </cell>
          <cell r="K48" t="e">
            <v>#VALUE!</v>
          </cell>
          <cell r="L48" t="e">
            <v>#VALUE!</v>
          </cell>
          <cell r="M48" t="e">
            <v>#VALUE!</v>
          </cell>
          <cell r="N48" t="e">
            <v>#VALUE!</v>
          </cell>
          <cell r="O48" t="e">
            <v>#VALUE!</v>
          </cell>
          <cell r="P48" t="e">
            <v>#VALUE!</v>
          </cell>
          <cell r="Q48" t="e">
            <v>#VALUE!</v>
          </cell>
          <cell r="R48" t="e">
            <v>#VALUE!</v>
          </cell>
          <cell r="S48" t="e">
            <v>#VALUE!</v>
          </cell>
          <cell r="T48" t="e">
            <v>#VALUE!</v>
          </cell>
          <cell r="U48" t="e">
            <v>#VALUE!</v>
          </cell>
          <cell r="V48" t="e">
            <v>#VALUE!</v>
          </cell>
          <cell r="W48" t="e">
            <v>#VALUE!</v>
          </cell>
          <cell r="X48" t="e">
            <v>#VALUE!</v>
          </cell>
          <cell r="Y48" t="e">
            <v>#VALUE!</v>
          </cell>
          <cell r="Z48" t="e">
            <v>#VALUE!</v>
          </cell>
          <cell r="AA48" t="e">
            <v>#VALUE!</v>
          </cell>
          <cell r="AB48" t="e">
            <v>#VALUE!</v>
          </cell>
        </row>
        <row r="53">
          <cell r="D53">
            <v>0</v>
          </cell>
        </row>
        <row r="54">
          <cell r="D54">
            <v>0</v>
          </cell>
        </row>
        <row r="57">
          <cell r="C57">
            <v>0</v>
          </cell>
          <cell r="G57">
            <v>0</v>
          </cell>
        </row>
        <row r="58">
          <cell r="C58">
            <v>0</v>
          </cell>
          <cell r="G58">
            <v>0</v>
          </cell>
        </row>
        <row r="63">
          <cell r="D63">
            <v>0</v>
          </cell>
        </row>
        <row r="64">
          <cell r="C64">
            <v>0</v>
          </cell>
        </row>
        <row r="65">
          <cell r="C65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5">
          <cell r="C75" t="str">
            <v>Cost per manhour</v>
          </cell>
          <cell r="D75">
            <v>0</v>
          </cell>
        </row>
        <row r="76">
          <cell r="C76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</sheetData>
      <sheetData sheetId="3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4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5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6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7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8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</sheetData>
      <sheetData sheetId="9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10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11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12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13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</sheetData>
      <sheetData sheetId="14"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</sheetData>
      <sheetData sheetId="15" refreshError="1"/>
      <sheetData sheetId="16" refreshError="1"/>
      <sheetData sheetId="17" refreshError="1"/>
      <sheetData sheetId="18">
        <row r="4">
          <cell r="D4" t="e">
            <v>#VALUE!</v>
          </cell>
        </row>
        <row r="5">
          <cell r="D5" t="e">
            <v>#VALUE!</v>
          </cell>
        </row>
        <row r="6">
          <cell r="D6" t="e">
            <v>#VALUE!</v>
          </cell>
        </row>
        <row r="7">
          <cell r="D7" t="e">
            <v>#VALUE!</v>
          </cell>
        </row>
        <row r="8">
          <cell r="D8" t="e">
            <v>#VALUE!</v>
          </cell>
        </row>
        <row r="9">
          <cell r="D9" t="e">
            <v>#VALUE!</v>
          </cell>
        </row>
        <row r="10">
          <cell r="D10" t="e">
            <v>#VALUE!</v>
          </cell>
        </row>
        <row r="11">
          <cell r="D11" t="e">
            <v>#VALUE!</v>
          </cell>
        </row>
        <row r="12">
          <cell r="D12" t="e">
            <v>#VALUE!</v>
          </cell>
        </row>
        <row r="13">
          <cell r="D13" t="e">
            <v>#VALUE!</v>
          </cell>
        </row>
        <row r="14">
          <cell r="D14" t="e">
            <v>#VALUE!</v>
          </cell>
        </row>
        <row r="15">
          <cell r="D15" t="e">
            <v>#VALUE!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3"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45">
          <cell r="E45">
            <v>0</v>
          </cell>
          <cell r="F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</row>
        <row r="48">
          <cell r="E48">
            <v>0</v>
          </cell>
          <cell r="F48">
            <v>0</v>
          </cell>
        </row>
        <row r="49">
          <cell r="E49">
            <v>0</v>
          </cell>
          <cell r="F49">
            <v>0</v>
          </cell>
        </row>
        <row r="50">
          <cell r="E50">
            <v>0</v>
          </cell>
          <cell r="F50">
            <v>0</v>
          </cell>
        </row>
        <row r="51">
          <cell r="E51">
            <v>0</v>
          </cell>
          <cell r="F51">
            <v>0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E54">
            <v>0</v>
          </cell>
          <cell r="F54">
            <v>0</v>
          </cell>
        </row>
      </sheetData>
      <sheetData sheetId="47">
        <row r="82">
          <cell r="D82" t="e">
            <v>#DIV/0!</v>
          </cell>
          <cell r="E82" t="e">
            <v>#DIV/0!</v>
          </cell>
          <cell r="F82" t="e">
            <v>#DIV/0!</v>
          </cell>
          <cell r="G82" t="e">
            <v>#DIV/0!</v>
          </cell>
          <cell r="H82" t="e">
            <v>#DIV/0!</v>
          </cell>
          <cell r="I82" t="e">
            <v>#DIV/0!</v>
          </cell>
          <cell r="J82" t="e">
            <v>#DIV/0!</v>
          </cell>
          <cell r="K82" t="e">
            <v>#DIV/0!</v>
          </cell>
          <cell r="L82" t="e">
            <v>#DIV/0!</v>
          </cell>
          <cell r="M82" t="e">
            <v>#DIV/0!</v>
          </cell>
          <cell r="N82" t="e">
            <v>#DIV/0!</v>
          </cell>
          <cell r="O82" t="e">
            <v>#DIV/0!</v>
          </cell>
          <cell r="P82" t="e">
            <v>#DIV/0!</v>
          </cell>
          <cell r="Q82" t="e">
            <v>#DIV/0!</v>
          </cell>
          <cell r="R82" t="e">
            <v>#DIV/0!</v>
          </cell>
          <cell r="S82" t="e">
            <v>#DIV/0!</v>
          </cell>
          <cell r="T82" t="e">
            <v>#DIV/0!</v>
          </cell>
          <cell r="U82" t="e">
            <v>#DIV/0!</v>
          </cell>
          <cell r="V82" t="e">
            <v>#DIV/0!</v>
          </cell>
          <cell r="W82" t="e">
            <v>#DIV/0!</v>
          </cell>
          <cell r="X82" t="e">
            <v>#DIV/0!</v>
          </cell>
          <cell r="Y82" t="e">
            <v>#DIV/0!</v>
          </cell>
          <cell r="Z82" t="e">
            <v>#DIV/0!</v>
          </cell>
          <cell r="AA82" t="e">
            <v>#DIV/0!</v>
          </cell>
          <cell r="AB82" t="e">
            <v>#DIV/0!</v>
          </cell>
          <cell r="AC82" t="e">
            <v>#DIV/0!</v>
          </cell>
        </row>
        <row r="83">
          <cell r="D83" t="e">
            <v>#DIV/0!</v>
          </cell>
          <cell r="E83" t="e">
            <v>#DIV/0!</v>
          </cell>
          <cell r="F83" t="e">
            <v>#DIV/0!</v>
          </cell>
          <cell r="G83" t="e">
            <v>#DIV/0!</v>
          </cell>
          <cell r="H83" t="e">
            <v>#DIV/0!</v>
          </cell>
          <cell r="I83" t="e">
            <v>#DIV/0!</v>
          </cell>
          <cell r="J83" t="e">
            <v>#DIV/0!</v>
          </cell>
          <cell r="K83" t="e">
            <v>#DIV/0!</v>
          </cell>
          <cell r="L83" t="e">
            <v>#DIV/0!</v>
          </cell>
          <cell r="M83" t="e">
            <v>#DIV/0!</v>
          </cell>
          <cell r="N83" t="e">
            <v>#DIV/0!</v>
          </cell>
          <cell r="O83" t="e">
            <v>#DIV/0!</v>
          </cell>
          <cell r="P83" t="e">
            <v>#DIV/0!</v>
          </cell>
          <cell r="Q83" t="e">
            <v>#DIV/0!</v>
          </cell>
          <cell r="R83" t="e">
            <v>#DIV/0!</v>
          </cell>
          <cell r="S83" t="e">
            <v>#DIV/0!</v>
          </cell>
          <cell r="T83" t="e">
            <v>#DIV/0!</v>
          </cell>
          <cell r="U83" t="e">
            <v>#DIV/0!</v>
          </cell>
          <cell r="V83" t="e">
            <v>#DIV/0!</v>
          </cell>
          <cell r="W83" t="e">
            <v>#DIV/0!</v>
          </cell>
          <cell r="X83" t="e">
            <v>#DIV/0!</v>
          </cell>
          <cell r="Y83" t="e">
            <v>#DIV/0!</v>
          </cell>
          <cell r="Z83" t="e">
            <v>#DIV/0!</v>
          </cell>
          <cell r="AA83" t="e">
            <v>#DIV/0!</v>
          </cell>
          <cell r="AB83" t="e">
            <v>#DIV/0!</v>
          </cell>
          <cell r="AC83" t="e">
            <v>#DIV/0!</v>
          </cell>
        </row>
        <row r="84">
          <cell r="D84" t="e">
            <v>#DIV/0!</v>
          </cell>
          <cell r="E84" t="e">
            <v>#DIV/0!</v>
          </cell>
          <cell r="F84" t="e">
            <v>#DIV/0!</v>
          </cell>
          <cell r="G84" t="e">
            <v>#DIV/0!</v>
          </cell>
          <cell r="H84" t="e">
            <v>#DIV/0!</v>
          </cell>
          <cell r="I84" t="e">
            <v>#DIV/0!</v>
          </cell>
          <cell r="J84" t="e">
            <v>#DIV/0!</v>
          </cell>
          <cell r="K84" t="e">
            <v>#DIV/0!</v>
          </cell>
          <cell r="L84" t="e">
            <v>#DIV/0!</v>
          </cell>
          <cell r="M84" t="e">
            <v>#DIV/0!</v>
          </cell>
          <cell r="N84" t="e">
            <v>#DIV/0!</v>
          </cell>
          <cell r="O84" t="e">
            <v>#DIV/0!</v>
          </cell>
          <cell r="P84" t="e">
            <v>#DIV/0!</v>
          </cell>
          <cell r="Q84" t="e">
            <v>#DIV/0!</v>
          </cell>
          <cell r="R84" t="e">
            <v>#DIV/0!</v>
          </cell>
          <cell r="S84" t="e">
            <v>#DIV/0!</v>
          </cell>
          <cell r="T84" t="e">
            <v>#DIV/0!</v>
          </cell>
          <cell r="U84" t="e">
            <v>#DIV/0!</v>
          </cell>
          <cell r="V84" t="e">
            <v>#DIV/0!</v>
          </cell>
          <cell r="W84" t="e">
            <v>#DIV/0!</v>
          </cell>
          <cell r="X84" t="e">
            <v>#DIV/0!</v>
          </cell>
          <cell r="Y84" t="e">
            <v>#DIV/0!</v>
          </cell>
          <cell r="Z84" t="e">
            <v>#DIV/0!</v>
          </cell>
          <cell r="AA84" t="e">
            <v>#DIV/0!</v>
          </cell>
          <cell r="AB84" t="e">
            <v>#DIV/0!</v>
          </cell>
          <cell r="AC84" t="e">
            <v>#DIV/0!</v>
          </cell>
        </row>
        <row r="85">
          <cell r="D85" t="e">
            <v>#DIV/0!</v>
          </cell>
          <cell r="E85" t="e">
            <v>#DIV/0!</v>
          </cell>
          <cell r="F85" t="e">
            <v>#DIV/0!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</row>
        <row r="86">
          <cell r="D86" t="e">
            <v>#DIV/0!</v>
          </cell>
          <cell r="E86" t="e">
            <v>#DIV/0!</v>
          </cell>
          <cell r="F86" t="e">
            <v>#DIV/0!</v>
          </cell>
          <cell r="G86" t="e">
            <v>#DIV/0!</v>
          </cell>
          <cell r="H86" t="e">
            <v>#DIV/0!</v>
          </cell>
          <cell r="I86" t="e">
            <v>#DIV/0!</v>
          </cell>
          <cell r="J86" t="e">
            <v>#DIV/0!</v>
          </cell>
          <cell r="K86" t="e">
            <v>#DIV/0!</v>
          </cell>
          <cell r="L86" t="e">
            <v>#DIV/0!</v>
          </cell>
          <cell r="M86" t="e">
            <v>#DIV/0!</v>
          </cell>
          <cell r="N86" t="e">
            <v>#DIV/0!</v>
          </cell>
          <cell r="O86" t="e">
            <v>#DIV/0!</v>
          </cell>
          <cell r="P86" t="e">
            <v>#DIV/0!</v>
          </cell>
          <cell r="Q86" t="e">
            <v>#DIV/0!</v>
          </cell>
          <cell r="R86" t="e">
            <v>#DIV/0!</v>
          </cell>
          <cell r="S86" t="e">
            <v>#DIV/0!</v>
          </cell>
          <cell r="T86" t="e">
            <v>#DIV/0!</v>
          </cell>
          <cell r="U86" t="e">
            <v>#DIV/0!</v>
          </cell>
          <cell r="V86" t="e">
            <v>#DIV/0!</v>
          </cell>
          <cell r="W86" t="e">
            <v>#DIV/0!</v>
          </cell>
          <cell r="X86" t="e">
            <v>#DIV/0!</v>
          </cell>
          <cell r="Y86" t="e">
            <v>#DIV/0!</v>
          </cell>
          <cell r="Z86" t="e">
            <v>#DIV/0!</v>
          </cell>
          <cell r="AA86" t="e">
            <v>#DIV/0!</v>
          </cell>
          <cell r="AB86" t="e">
            <v>#DIV/0!</v>
          </cell>
          <cell r="AC86" t="e">
            <v>#DIV/0!</v>
          </cell>
        </row>
        <row r="87">
          <cell r="D87" t="e">
            <v>#DIV/0!</v>
          </cell>
          <cell r="E87" t="e">
            <v>#DIV/0!</v>
          </cell>
          <cell r="F87" t="e">
            <v>#DIV/0!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</row>
        <row r="88">
          <cell r="D88" t="e">
            <v>#DIV/0!</v>
          </cell>
          <cell r="E88" t="e">
            <v>#DIV/0!</v>
          </cell>
          <cell r="F88" t="e">
            <v>#DIV/0!</v>
          </cell>
          <cell r="G88" t="e">
            <v>#DIV/0!</v>
          </cell>
          <cell r="H88" t="e">
            <v>#DIV/0!</v>
          </cell>
          <cell r="I88" t="e">
            <v>#DIV/0!</v>
          </cell>
          <cell r="J88" t="e">
            <v>#DIV/0!</v>
          </cell>
          <cell r="K88" t="e">
            <v>#DIV/0!</v>
          </cell>
          <cell r="L88" t="e">
            <v>#DIV/0!</v>
          </cell>
          <cell r="M88" t="e">
            <v>#DIV/0!</v>
          </cell>
          <cell r="N88" t="e">
            <v>#DIV/0!</v>
          </cell>
          <cell r="O88" t="e">
            <v>#DIV/0!</v>
          </cell>
          <cell r="P88" t="e">
            <v>#DIV/0!</v>
          </cell>
          <cell r="Q88" t="e">
            <v>#DIV/0!</v>
          </cell>
          <cell r="R88" t="e">
            <v>#DIV/0!</v>
          </cell>
          <cell r="S88" t="e">
            <v>#DIV/0!</v>
          </cell>
          <cell r="T88" t="e">
            <v>#DIV/0!</v>
          </cell>
          <cell r="U88" t="e">
            <v>#DIV/0!</v>
          </cell>
          <cell r="V88" t="e">
            <v>#DIV/0!</v>
          </cell>
          <cell r="W88" t="e">
            <v>#DIV/0!</v>
          </cell>
          <cell r="X88" t="e">
            <v>#DIV/0!</v>
          </cell>
          <cell r="Y88" t="e">
            <v>#DIV/0!</v>
          </cell>
          <cell r="Z88" t="e">
            <v>#DIV/0!</v>
          </cell>
          <cell r="AA88" t="e">
            <v>#DIV/0!</v>
          </cell>
          <cell r="AB88" t="e">
            <v>#DIV/0!</v>
          </cell>
          <cell r="AC88" t="e">
            <v>#DIV/0!</v>
          </cell>
        </row>
        <row r="89">
          <cell r="D89" t="e">
            <v>#DIV/0!</v>
          </cell>
          <cell r="E89" t="e">
            <v>#DIV/0!</v>
          </cell>
          <cell r="F89" t="e">
            <v>#DIV/0!</v>
          </cell>
          <cell r="G89" t="e">
            <v>#DIV/0!</v>
          </cell>
          <cell r="H89" t="e">
            <v>#DIV/0!</v>
          </cell>
          <cell r="I89" t="e">
            <v>#DIV/0!</v>
          </cell>
          <cell r="J89" t="e">
            <v>#DIV/0!</v>
          </cell>
          <cell r="K89" t="e">
            <v>#DIV/0!</v>
          </cell>
          <cell r="L89" t="e">
            <v>#DIV/0!</v>
          </cell>
          <cell r="M89" t="e">
            <v>#DIV/0!</v>
          </cell>
          <cell r="N89" t="e">
            <v>#DIV/0!</v>
          </cell>
          <cell r="O89" t="e">
            <v>#DIV/0!</v>
          </cell>
          <cell r="P89" t="e">
            <v>#DIV/0!</v>
          </cell>
          <cell r="Q89" t="e">
            <v>#DIV/0!</v>
          </cell>
          <cell r="R89" t="e">
            <v>#DIV/0!</v>
          </cell>
          <cell r="S89" t="e">
            <v>#DIV/0!</v>
          </cell>
          <cell r="T89" t="e">
            <v>#DIV/0!</v>
          </cell>
          <cell r="U89" t="e">
            <v>#DIV/0!</v>
          </cell>
          <cell r="V89" t="e">
            <v>#DIV/0!</v>
          </cell>
          <cell r="W89" t="e">
            <v>#DIV/0!</v>
          </cell>
          <cell r="X89" t="e">
            <v>#DIV/0!</v>
          </cell>
          <cell r="Y89" t="e">
            <v>#DIV/0!</v>
          </cell>
          <cell r="Z89" t="e">
            <v>#DIV/0!</v>
          </cell>
          <cell r="AA89" t="e">
            <v>#DIV/0!</v>
          </cell>
          <cell r="AB89" t="e">
            <v>#DIV/0!</v>
          </cell>
          <cell r="AC89" t="e">
            <v>#DIV/0!</v>
          </cell>
        </row>
        <row r="90">
          <cell r="D90" t="e">
            <v>#DIV/0!</v>
          </cell>
          <cell r="E90" t="e">
            <v>#DIV/0!</v>
          </cell>
          <cell r="F90" t="e">
            <v>#DIV/0!</v>
          </cell>
          <cell r="G90" t="e">
            <v>#DIV/0!</v>
          </cell>
          <cell r="H90" t="e">
            <v>#DIV/0!</v>
          </cell>
          <cell r="I90" t="e">
            <v>#DIV/0!</v>
          </cell>
          <cell r="J90" t="e">
            <v>#DIV/0!</v>
          </cell>
          <cell r="K90" t="e">
            <v>#DIV/0!</v>
          </cell>
          <cell r="L90" t="e">
            <v>#DIV/0!</v>
          </cell>
          <cell r="M90" t="e">
            <v>#DIV/0!</v>
          </cell>
          <cell r="N90" t="e">
            <v>#DIV/0!</v>
          </cell>
          <cell r="O90" t="e">
            <v>#DIV/0!</v>
          </cell>
          <cell r="P90" t="e">
            <v>#DIV/0!</v>
          </cell>
          <cell r="Q90" t="e">
            <v>#DIV/0!</v>
          </cell>
          <cell r="R90" t="e">
            <v>#DIV/0!</v>
          </cell>
          <cell r="S90" t="e">
            <v>#DIV/0!</v>
          </cell>
          <cell r="T90" t="e">
            <v>#DIV/0!</v>
          </cell>
          <cell r="U90" t="e">
            <v>#DIV/0!</v>
          </cell>
          <cell r="V90" t="e">
            <v>#DIV/0!</v>
          </cell>
          <cell r="W90" t="e">
            <v>#DIV/0!</v>
          </cell>
          <cell r="X90" t="e">
            <v>#DIV/0!</v>
          </cell>
          <cell r="Y90" t="e">
            <v>#DIV/0!</v>
          </cell>
          <cell r="Z90" t="e">
            <v>#DIV/0!</v>
          </cell>
          <cell r="AA90" t="e">
            <v>#DIV/0!</v>
          </cell>
          <cell r="AB90" t="e">
            <v>#DIV/0!</v>
          </cell>
          <cell r="AC90" t="e">
            <v>#DIV/0!</v>
          </cell>
        </row>
        <row r="91">
          <cell r="D91" t="e">
            <v>#DIV/0!</v>
          </cell>
          <cell r="E91" t="e">
            <v>#DIV/0!</v>
          </cell>
          <cell r="F91" t="e">
            <v>#DIV/0!</v>
          </cell>
          <cell r="G91" t="e">
            <v>#DIV/0!</v>
          </cell>
          <cell r="H91" t="e">
            <v>#DIV/0!</v>
          </cell>
          <cell r="I91" t="e">
            <v>#DIV/0!</v>
          </cell>
          <cell r="J91" t="e">
            <v>#DIV/0!</v>
          </cell>
          <cell r="K91" t="e">
            <v>#DIV/0!</v>
          </cell>
          <cell r="L91" t="e">
            <v>#DIV/0!</v>
          </cell>
          <cell r="M91" t="e">
            <v>#DIV/0!</v>
          </cell>
          <cell r="N91" t="e">
            <v>#DIV/0!</v>
          </cell>
          <cell r="O91" t="e">
            <v>#DIV/0!</v>
          </cell>
          <cell r="P91" t="e">
            <v>#DIV/0!</v>
          </cell>
          <cell r="Q91" t="e">
            <v>#DIV/0!</v>
          </cell>
          <cell r="R91" t="e">
            <v>#DIV/0!</v>
          </cell>
          <cell r="S91" t="e">
            <v>#DIV/0!</v>
          </cell>
          <cell r="T91" t="e">
            <v>#DIV/0!</v>
          </cell>
          <cell r="U91" t="e">
            <v>#DIV/0!</v>
          </cell>
          <cell r="V91" t="e">
            <v>#DIV/0!</v>
          </cell>
          <cell r="W91" t="e">
            <v>#DIV/0!</v>
          </cell>
          <cell r="X91" t="e">
            <v>#DIV/0!</v>
          </cell>
          <cell r="Y91" t="e">
            <v>#DIV/0!</v>
          </cell>
          <cell r="Z91" t="e">
            <v>#DIV/0!</v>
          </cell>
          <cell r="AA91" t="e">
            <v>#DIV/0!</v>
          </cell>
          <cell r="AB91" t="e">
            <v>#DIV/0!</v>
          </cell>
          <cell r="AC91" t="e">
            <v>#DIV/0!</v>
          </cell>
        </row>
        <row r="92">
          <cell r="D92" t="e">
            <v>#DIV/0!</v>
          </cell>
          <cell r="E92" t="e">
            <v>#DIV/0!</v>
          </cell>
          <cell r="F92" t="e">
            <v>#DIV/0!</v>
          </cell>
          <cell r="G92" t="e">
            <v>#DIV/0!</v>
          </cell>
          <cell r="H92" t="e">
            <v>#DIV/0!</v>
          </cell>
          <cell r="I92" t="e">
            <v>#DIV/0!</v>
          </cell>
          <cell r="J92" t="e">
            <v>#DIV/0!</v>
          </cell>
          <cell r="K92" t="e">
            <v>#DIV/0!</v>
          </cell>
          <cell r="L92" t="e">
            <v>#DIV/0!</v>
          </cell>
          <cell r="M92" t="e">
            <v>#DIV/0!</v>
          </cell>
          <cell r="N92" t="e">
            <v>#DIV/0!</v>
          </cell>
          <cell r="O92" t="e">
            <v>#DIV/0!</v>
          </cell>
          <cell r="P92" t="e">
            <v>#DIV/0!</v>
          </cell>
          <cell r="Q92" t="e">
            <v>#DIV/0!</v>
          </cell>
          <cell r="R92" t="e">
            <v>#DIV/0!</v>
          </cell>
          <cell r="S92" t="e">
            <v>#DIV/0!</v>
          </cell>
          <cell r="T92" t="e">
            <v>#DIV/0!</v>
          </cell>
          <cell r="U92" t="e">
            <v>#DIV/0!</v>
          </cell>
          <cell r="V92" t="e">
            <v>#DIV/0!</v>
          </cell>
          <cell r="W92" t="e">
            <v>#DIV/0!</v>
          </cell>
          <cell r="X92" t="e">
            <v>#DIV/0!</v>
          </cell>
          <cell r="Y92" t="e">
            <v>#DIV/0!</v>
          </cell>
          <cell r="Z92" t="e">
            <v>#DIV/0!</v>
          </cell>
          <cell r="AA92" t="e">
            <v>#DIV/0!</v>
          </cell>
          <cell r="AB92" t="e">
            <v>#DIV/0!</v>
          </cell>
          <cell r="AC92" t="e">
            <v>#DIV/0!</v>
          </cell>
        </row>
        <row r="93">
          <cell r="D93" t="e">
            <v>#DIV/0!</v>
          </cell>
          <cell r="E93" t="e">
            <v>#DIV/0!</v>
          </cell>
          <cell r="F93" t="e">
            <v>#DIV/0!</v>
          </cell>
          <cell r="G93" t="e">
            <v>#DIV/0!</v>
          </cell>
          <cell r="H93" t="e">
            <v>#DIV/0!</v>
          </cell>
          <cell r="I93" t="e">
            <v>#DIV/0!</v>
          </cell>
          <cell r="J93" t="e">
            <v>#DIV/0!</v>
          </cell>
          <cell r="K93" t="e">
            <v>#DIV/0!</v>
          </cell>
          <cell r="L93" t="e">
            <v>#DIV/0!</v>
          </cell>
          <cell r="M93" t="e">
            <v>#DIV/0!</v>
          </cell>
          <cell r="N93" t="e">
            <v>#DIV/0!</v>
          </cell>
          <cell r="O93" t="e">
            <v>#DIV/0!</v>
          </cell>
          <cell r="P93" t="e">
            <v>#DIV/0!</v>
          </cell>
          <cell r="Q93" t="e">
            <v>#DIV/0!</v>
          </cell>
          <cell r="R93" t="e">
            <v>#DIV/0!</v>
          </cell>
          <cell r="S93" t="e">
            <v>#DIV/0!</v>
          </cell>
          <cell r="T93" t="e">
            <v>#DIV/0!</v>
          </cell>
          <cell r="U93" t="e">
            <v>#DIV/0!</v>
          </cell>
          <cell r="V93" t="e">
            <v>#DIV/0!</v>
          </cell>
          <cell r="W93" t="e">
            <v>#DIV/0!</v>
          </cell>
          <cell r="X93" t="e">
            <v>#DIV/0!</v>
          </cell>
          <cell r="Y93" t="e">
            <v>#DIV/0!</v>
          </cell>
          <cell r="Z93" t="e">
            <v>#DIV/0!</v>
          </cell>
          <cell r="AA93" t="e">
            <v>#DIV/0!</v>
          </cell>
          <cell r="AB93" t="e">
            <v>#DIV/0!</v>
          </cell>
          <cell r="AC93" t="e">
            <v>#DIV/0!</v>
          </cell>
        </row>
        <row r="110">
          <cell r="D110" t="e">
            <v>#DIV/0!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</row>
        <row r="111">
          <cell r="D111" t="e">
            <v>#DIV/0!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D112" t="e">
            <v>#DIV/0!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D113" t="e">
            <v>#DIV/0!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D114" t="e">
            <v>#DIV/0!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D115" t="e">
            <v>#DIV/0!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D116" t="e">
            <v>#DIV/0!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</row>
        <row r="117">
          <cell r="D117" t="e">
            <v>#DIV/0!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D118" t="e">
            <v>#DIV/0!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D119" t="e">
            <v>#DIV/0!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D120" t="e">
            <v>#DIV/0!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1">
          <cell r="D121" t="e">
            <v>#DIV/0!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</row>
      </sheetData>
      <sheetData sheetId="48"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30">
          <cell r="C30" t="e">
            <v>#DIV/0!</v>
          </cell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 t="e">
            <v>#DIV/0!</v>
          </cell>
          <cell r="K30" t="e">
            <v>#DIV/0!</v>
          </cell>
          <cell r="L30" t="e">
            <v>#DIV/0!</v>
          </cell>
          <cell r="M30" t="e">
            <v>#DIV/0!</v>
          </cell>
          <cell r="N30" t="e">
            <v>#DIV/0!</v>
          </cell>
          <cell r="O30" t="e">
            <v>#DIV/0!</v>
          </cell>
          <cell r="P30" t="e">
            <v>#DIV/0!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  <cell r="U30" t="e">
            <v>#DIV/0!</v>
          </cell>
          <cell r="V30" t="e">
            <v>#DIV/0!</v>
          </cell>
          <cell r="W30" t="e">
            <v>#DIV/0!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  <cell r="AB30" t="e">
            <v>#DIV/0!</v>
          </cell>
        </row>
        <row r="40">
          <cell r="C40" t="e">
            <v>#DIV/0!</v>
          </cell>
          <cell r="D40" t="e">
            <v>#DIV/0!</v>
          </cell>
          <cell r="E40" t="e">
            <v>#DIV/0!</v>
          </cell>
          <cell r="F40" t="e">
            <v>#DIV/0!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  <cell r="N40" t="e">
            <v>#DIV/0!</v>
          </cell>
          <cell r="O40" t="e">
            <v>#DIV/0!</v>
          </cell>
          <cell r="P40" t="e">
            <v>#DIV/0!</v>
          </cell>
          <cell r="Q40" t="e">
            <v>#DIV/0!</v>
          </cell>
          <cell r="R40" t="e">
            <v>#DIV/0!</v>
          </cell>
          <cell r="S40" t="e">
            <v>#DIV/0!</v>
          </cell>
          <cell r="T40" t="e">
            <v>#DIV/0!</v>
          </cell>
          <cell r="U40" t="e">
            <v>#DIV/0!</v>
          </cell>
          <cell r="V40" t="e">
            <v>#DIV/0!</v>
          </cell>
          <cell r="W40" t="e">
            <v>#DIV/0!</v>
          </cell>
          <cell r="X40" t="e">
            <v>#DIV/0!</v>
          </cell>
          <cell r="Y40" t="e">
            <v>#DIV/0!</v>
          </cell>
          <cell r="Z40" t="e">
            <v>#DIV/0!</v>
          </cell>
          <cell r="AA40" t="e">
            <v>#DIV/0!</v>
          </cell>
          <cell r="AB40" t="e">
            <v>#DIV/0!</v>
          </cell>
        </row>
        <row r="50">
          <cell r="C50" t="e">
            <v>#DIV/0!</v>
          </cell>
          <cell r="D50" t="e">
            <v>#DIV/0!</v>
          </cell>
          <cell r="E50" t="e">
            <v>#DIV/0!</v>
          </cell>
          <cell r="F50" t="e">
            <v>#DIV/0!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  <cell r="N50" t="e">
            <v>#DIV/0!</v>
          </cell>
          <cell r="O50" t="e">
            <v>#DIV/0!</v>
          </cell>
          <cell r="P50" t="e">
            <v>#DIV/0!</v>
          </cell>
          <cell r="Q50" t="e">
            <v>#DIV/0!</v>
          </cell>
          <cell r="R50" t="e">
            <v>#DIV/0!</v>
          </cell>
          <cell r="S50" t="e">
            <v>#DIV/0!</v>
          </cell>
          <cell r="T50" t="e">
            <v>#DIV/0!</v>
          </cell>
          <cell r="U50" t="e">
            <v>#DIV/0!</v>
          </cell>
          <cell r="V50" t="e">
            <v>#DIV/0!</v>
          </cell>
          <cell r="W50" t="e">
            <v>#DIV/0!</v>
          </cell>
          <cell r="X50" t="e">
            <v>#DIV/0!</v>
          </cell>
          <cell r="Y50" t="e">
            <v>#DIV/0!</v>
          </cell>
          <cell r="Z50" t="e">
            <v>#DIV/0!</v>
          </cell>
          <cell r="AA50" t="e">
            <v>#DIV/0!</v>
          </cell>
          <cell r="AB50" t="e">
            <v>#DIV/0!</v>
          </cell>
        </row>
        <row r="60">
          <cell r="C60" t="e">
            <v>#DIV/0!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  <cell r="I60" t="e">
            <v>#DIV/0!</v>
          </cell>
          <cell r="J60" t="e">
            <v>#DIV/0!</v>
          </cell>
          <cell r="K60" t="e">
            <v>#DIV/0!</v>
          </cell>
          <cell r="L60" t="e">
            <v>#DIV/0!</v>
          </cell>
          <cell r="M60" t="e">
            <v>#DIV/0!</v>
          </cell>
          <cell r="N60" t="e">
            <v>#DIV/0!</v>
          </cell>
          <cell r="O60" t="e">
            <v>#DIV/0!</v>
          </cell>
          <cell r="P60" t="e">
            <v>#DIV/0!</v>
          </cell>
          <cell r="Q60" t="e">
            <v>#DIV/0!</v>
          </cell>
          <cell r="R60" t="e">
            <v>#DIV/0!</v>
          </cell>
          <cell r="S60" t="e">
            <v>#DIV/0!</v>
          </cell>
          <cell r="T60" t="e">
            <v>#DIV/0!</v>
          </cell>
          <cell r="U60" t="e">
            <v>#DIV/0!</v>
          </cell>
          <cell r="V60" t="e">
            <v>#DIV/0!</v>
          </cell>
          <cell r="W60" t="e">
            <v>#DIV/0!</v>
          </cell>
          <cell r="X60" t="e">
            <v>#DIV/0!</v>
          </cell>
          <cell r="Y60" t="e">
            <v>#DIV/0!</v>
          </cell>
          <cell r="Z60" t="e">
            <v>#DIV/0!</v>
          </cell>
          <cell r="AA60" t="e">
            <v>#DIV/0!</v>
          </cell>
          <cell r="AB60" t="e">
            <v>#DIV/0!</v>
          </cell>
        </row>
        <row r="70"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H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  <cell r="N70" t="e">
            <v>#DIV/0!</v>
          </cell>
          <cell r="O70" t="e">
            <v>#DIV/0!</v>
          </cell>
          <cell r="P70" t="e">
            <v>#DIV/0!</v>
          </cell>
          <cell r="Q70" t="e">
            <v>#DIV/0!</v>
          </cell>
          <cell r="R70" t="e">
            <v>#DIV/0!</v>
          </cell>
          <cell r="S70" t="e">
            <v>#DIV/0!</v>
          </cell>
          <cell r="T70" t="e">
            <v>#DIV/0!</v>
          </cell>
          <cell r="U70" t="e">
            <v>#DIV/0!</v>
          </cell>
          <cell r="V70" t="e">
            <v>#DIV/0!</v>
          </cell>
          <cell r="W70" t="e">
            <v>#DIV/0!</v>
          </cell>
          <cell r="X70" t="e">
            <v>#DIV/0!</v>
          </cell>
          <cell r="Y70" t="e">
            <v>#DIV/0!</v>
          </cell>
          <cell r="Z70" t="e">
            <v>#DIV/0!</v>
          </cell>
          <cell r="AA70" t="e">
            <v>#DIV/0!</v>
          </cell>
          <cell r="AB70" t="e">
            <v>#DIV/0!</v>
          </cell>
        </row>
        <row r="80">
          <cell r="C80" t="e">
            <v>#DIV/0!</v>
          </cell>
          <cell r="D80" t="e">
            <v>#DIV/0!</v>
          </cell>
          <cell r="E80" t="e">
            <v>#DIV/0!</v>
          </cell>
          <cell r="F80" t="e">
            <v>#DIV/0!</v>
          </cell>
          <cell r="G80" t="e">
            <v>#DIV/0!</v>
          </cell>
          <cell r="H80" t="e">
            <v>#DIV/0!</v>
          </cell>
          <cell r="I80" t="e">
            <v>#DIV/0!</v>
          </cell>
          <cell r="J80" t="e">
            <v>#DIV/0!</v>
          </cell>
          <cell r="K80" t="e">
            <v>#DIV/0!</v>
          </cell>
          <cell r="L80" t="e">
            <v>#DIV/0!</v>
          </cell>
          <cell r="M80" t="e">
            <v>#DIV/0!</v>
          </cell>
          <cell r="N80" t="e">
            <v>#DIV/0!</v>
          </cell>
          <cell r="O80" t="e">
            <v>#DIV/0!</v>
          </cell>
          <cell r="P80" t="e">
            <v>#DIV/0!</v>
          </cell>
          <cell r="Q80" t="e">
            <v>#DIV/0!</v>
          </cell>
          <cell r="R80" t="e">
            <v>#DIV/0!</v>
          </cell>
          <cell r="S80" t="e">
            <v>#DIV/0!</v>
          </cell>
          <cell r="T80" t="e">
            <v>#DIV/0!</v>
          </cell>
          <cell r="U80" t="e">
            <v>#DIV/0!</v>
          </cell>
          <cell r="V80" t="e">
            <v>#DIV/0!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</row>
        <row r="90">
          <cell r="C90" t="e">
            <v>#DIV/0!</v>
          </cell>
          <cell r="D90" t="e">
            <v>#DIV/0!</v>
          </cell>
          <cell r="E90" t="e">
            <v>#DIV/0!</v>
          </cell>
          <cell r="F90" t="e">
            <v>#DIV/0!</v>
          </cell>
          <cell r="G90" t="e">
            <v>#DIV/0!</v>
          </cell>
          <cell r="H90" t="e">
            <v>#DIV/0!</v>
          </cell>
          <cell r="I90" t="e">
            <v>#DIV/0!</v>
          </cell>
          <cell r="J90" t="e">
            <v>#DIV/0!</v>
          </cell>
          <cell r="K90" t="e">
            <v>#DIV/0!</v>
          </cell>
          <cell r="L90" t="e">
            <v>#DIV/0!</v>
          </cell>
          <cell r="M90" t="e">
            <v>#DIV/0!</v>
          </cell>
          <cell r="N90" t="e">
            <v>#DIV/0!</v>
          </cell>
          <cell r="O90" t="e">
            <v>#DIV/0!</v>
          </cell>
          <cell r="P90" t="e">
            <v>#DIV/0!</v>
          </cell>
          <cell r="Q90" t="e">
            <v>#DIV/0!</v>
          </cell>
          <cell r="R90" t="e">
            <v>#DIV/0!</v>
          </cell>
          <cell r="S90" t="e">
            <v>#DIV/0!</v>
          </cell>
          <cell r="T90" t="e">
            <v>#DIV/0!</v>
          </cell>
          <cell r="U90" t="e">
            <v>#DIV/0!</v>
          </cell>
          <cell r="V90" t="e">
            <v>#DIV/0!</v>
          </cell>
          <cell r="W90" t="e">
            <v>#DIV/0!</v>
          </cell>
          <cell r="X90" t="e">
            <v>#DIV/0!</v>
          </cell>
          <cell r="Y90" t="e">
            <v>#DIV/0!</v>
          </cell>
          <cell r="Z90" t="e">
            <v>#DIV/0!</v>
          </cell>
          <cell r="AA90" t="e">
            <v>#DIV/0!</v>
          </cell>
          <cell r="AB90" t="e">
            <v>#DIV/0!</v>
          </cell>
        </row>
        <row r="100">
          <cell r="C100" t="e">
            <v>#DIV/0!</v>
          </cell>
          <cell r="D100" t="e">
            <v>#DIV/0!</v>
          </cell>
          <cell r="E100" t="e">
            <v>#DIV/0!</v>
          </cell>
          <cell r="F100" t="e">
            <v>#DIV/0!</v>
          </cell>
          <cell r="G100" t="e">
            <v>#DIV/0!</v>
          </cell>
          <cell r="H100" t="e">
            <v>#DIV/0!</v>
          </cell>
          <cell r="I100" t="e">
            <v>#DIV/0!</v>
          </cell>
          <cell r="J100" t="e">
            <v>#DIV/0!</v>
          </cell>
          <cell r="K100" t="e">
            <v>#DIV/0!</v>
          </cell>
          <cell r="L100" t="e">
            <v>#DIV/0!</v>
          </cell>
          <cell r="M100" t="e">
            <v>#DIV/0!</v>
          </cell>
          <cell r="N100" t="e">
            <v>#DIV/0!</v>
          </cell>
          <cell r="O100" t="e">
            <v>#DIV/0!</v>
          </cell>
          <cell r="P100" t="e">
            <v>#DIV/0!</v>
          </cell>
          <cell r="Q100" t="e">
            <v>#DIV/0!</v>
          </cell>
          <cell r="R100" t="e">
            <v>#DIV/0!</v>
          </cell>
          <cell r="S100" t="e">
            <v>#DIV/0!</v>
          </cell>
          <cell r="T100" t="e">
            <v>#DIV/0!</v>
          </cell>
          <cell r="U100" t="e">
            <v>#DIV/0!</v>
          </cell>
          <cell r="V100" t="e">
            <v>#DIV/0!</v>
          </cell>
          <cell r="W100" t="e">
            <v>#DIV/0!</v>
          </cell>
          <cell r="X100" t="e">
            <v>#DIV/0!</v>
          </cell>
          <cell r="Y100" t="e">
            <v>#DIV/0!</v>
          </cell>
          <cell r="Z100" t="e">
            <v>#DIV/0!</v>
          </cell>
          <cell r="AA100" t="e">
            <v>#DIV/0!</v>
          </cell>
          <cell r="AB100" t="e">
            <v>#DIV/0!</v>
          </cell>
        </row>
        <row r="110">
          <cell r="C110" t="e">
            <v>#DIV/0!</v>
          </cell>
          <cell r="D110" t="e">
            <v>#DIV/0!</v>
          </cell>
          <cell r="E110" t="e">
            <v>#DIV/0!</v>
          </cell>
          <cell r="F110" t="e">
            <v>#DIV/0!</v>
          </cell>
          <cell r="G110" t="e">
            <v>#DIV/0!</v>
          </cell>
          <cell r="H110" t="e">
            <v>#DIV/0!</v>
          </cell>
          <cell r="I110" t="e">
            <v>#DIV/0!</v>
          </cell>
          <cell r="J110" t="e">
            <v>#DIV/0!</v>
          </cell>
          <cell r="K110" t="e">
            <v>#DIV/0!</v>
          </cell>
          <cell r="L110" t="e">
            <v>#DIV/0!</v>
          </cell>
          <cell r="M110" t="e">
            <v>#DIV/0!</v>
          </cell>
          <cell r="N110" t="e">
            <v>#DIV/0!</v>
          </cell>
          <cell r="O110" t="e">
            <v>#DIV/0!</v>
          </cell>
          <cell r="P110" t="e">
            <v>#DIV/0!</v>
          </cell>
          <cell r="Q110" t="e">
            <v>#DIV/0!</v>
          </cell>
          <cell r="R110" t="e">
            <v>#DIV/0!</v>
          </cell>
          <cell r="S110" t="e">
            <v>#DIV/0!</v>
          </cell>
          <cell r="T110" t="e">
            <v>#DIV/0!</v>
          </cell>
          <cell r="U110" t="e">
            <v>#DIV/0!</v>
          </cell>
          <cell r="V110" t="e">
            <v>#DIV/0!</v>
          </cell>
          <cell r="W110" t="e">
            <v>#DIV/0!</v>
          </cell>
          <cell r="X110" t="e">
            <v>#DIV/0!</v>
          </cell>
          <cell r="Y110" t="e">
            <v>#DIV/0!</v>
          </cell>
          <cell r="Z110" t="e">
            <v>#DIV/0!</v>
          </cell>
          <cell r="AA110" t="e">
            <v>#DIV/0!</v>
          </cell>
          <cell r="AB110" t="e">
            <v>#DIV/0!</v>
          </cell>
        </row>
        <row r="120">
          <cell r="C120" t="e">
            <v>#DIV/0!</v>
          </cell>
          <cell r="D120" t="e">
            <v>#DIV/0!</v>
          </cell>
          <cell r="E120" t="e">
            <v>#DIV/0!</v>
          </cell>
          <cell r="F120" t="e">
            <v>#DIV/0!</v>
          </cell>
          <cell r="G120" t="e">
            <v>#DIV/0!</v>
          </cell>
          <cell r="H120" t="e">
            <v>#DIV/0!</v>
          </cell>
          <cell r="I120" t="e">
            <v>#DIV/0!</v>
          </cell>
          <cell r="J120" t="e">
            <v>#DIV/0!</v>
          </cell>
          <cell r="K120" t="e">
            <v>#DIV/0!</v>
          </cell>
          <cell r="L120" t="e">
            <v>#DIV/0!</v>
          </cell>
          <cell r="M120" t="e">
            <v>#DIV/0!</v>
          </cell>
          <cell r="N120" t="e">
            <v>#DIV/0!</v>
          </cell>
          <cell r="O120" t="e">
            <v>#DIV/0!</v>
          </cell>
          <cell r="P120" t="e">
            <v>#DIV/0!</v>
          </cell>
          <cell r="Q120" t="e">
            <v>#DIV/0!</v>
          </cell>
          <cell r="R120" t="e">
            <v>#DIV/0!</v>
          </cell>
          <cell r="S120" t="e">
            <v>#DIV/0!</v>
          </cell>
          <cell r="T120" t="e">
            <v>#DIV/0!</v>
          </cell>
          <cell r="U120" t="e">
            <v>#DIV/0!</v>
          </cell>
          <cell r="V120" t="e">
            <v>#DIV/0!</v>
          </cell>
          <cell r="W120" t="e">
            <v>#DIV/0!</v>
          </cell>
          <cell r="X120" t="e">
            <v>#DIV/0!</v>
          </cell>
          <cell r="Y120" t="e">
            <v>#DIV/0!</v>
          </cell>
          <cell r="Z120" t="e">
            <v>#DIV/0!</v>
          </cell>
          <cell r="AA120" t="e">
            <v>#DIV/0!</v>
          </cell>
          <cell r="AB120" t="e">
            <v>#DIV/0!</v>
          </cell>
        </row>
        <row r="130">
          <cell r="C130" t="e">
            <v>#DIV/0!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 t="e">
            <v>#DIV/0!</v>
          </cell>
          <cell r="K130" t="e">
            <v>#DIV/0!</v>
          </cell>
          <cell r="L130" t="e">
            <v>#DIV/0!</v>
          </cell>
          <cell r="M130" t="e">
            <v>#DIV/0!</v>
          </cell>
          <cell r="N130" t="e">
            <v>#DIV/0!</v>
          </cell>
          <cell r="O130" t="e">
            <v>#DIV/0!</v>
          </cell>
          <cell r="P130" t="e">
            <v>#DIV/0!</v>
          </cell>
          <cell r="Q130" t="e">
            <v>#DIV/0!</v>
          </cell>
          <cell r="R130" t="e">
            <v>#DIV/0!</v>
          </cell>
          <cell r="S130" t="e">
            <v>#DIV/0!</v>
          </cell>
          <cell r="T130" t="e">
            <v>#DIV/0!</v>
          </cell>
          <cell r="U130" t="e">
            <v>#DIV/0!</v>
          </cell>
          <cell r="V130" t="e">
            <v>#DIV/0!</v>
          </cell>
          <cell r="W130" t="e">
            <v>#DIV/0!</v>
          </cell>
          <cell r="X130" t="e">
            <v>#DIV/0!</v>
          </cell>
          <cell r="Y130" t="e">
            <v>#DIV/0!</v>
          </cell>
          <cell r="Z130" t="e">
            <v>#DIV/0!</v>
          </cell>
          <cell r="AA130" t="e">
            <v>#DIV/0!</v>
          </cell>
          <cell r="AB130" t="e">
            <v>#DIV/0!</v>
          </cell>
        </row>
        <row r="140">
          <cell r="C140" t="e">
            <v>#DIV/0!</v>
          </cell>
          <cell r="D140" t="e">
            <v>#DIV/0!</v>
          </cell>
          <cell r="E140" t="e">
            <v>#DIV/0!</v>
          </cell>
          <cell r="F140" t="e">
            <v>#DIV/0!</v>
          </cell>
          <cell r="G140" t="e">
            <v>#DIV/0!</v>
          </cell>
          <cell r="H140" t="e">
            <v>#DIV/0!</v>
          </cell>
          <cell r="I140" t="e">
            <v>#DIV/0!</v>
          </cell>
          <cell r="J140" t="e">
            <v>#DIV/0!</v>
          </cell>
          <cell r="K140" t="e">
            <v>#DIV/0!</v>
          </cell>
          <cell r="L140" t="e">
            <v>#DIV/0!</v>
          </cell>
          <cell r="M140" t="e">
            <v>#DIV/0!</v>
          </cell>
          <cell r="N140" t="e">
            <v>#DIV/0!</v>
          </cell>
          <cell r="O140" t="e">
            <v>#DIV/0!</v>
          </cell>
          <cell r="P140" t="e">
            <v>#DIV/0!</v>
          </cell>
          <cell r="Q140" t="e">
            <v>#DIV/0!</v>
          </cell>
          <cell r="R140" t="e">
            <v>#DIV/0!</v>
          </cell>
          <cell r="S140" t="e">
            <v>#DIV/0!</v>
          </cell>
          <cell r="T140" t="e">
            <v>#DIV/0!</v>
          </cell>
          <cell r="U140" t="e">
            <v>#DIV/0!</v>
          </cell>
          <cell r="V140" t="e">
            <v>#DIV/0!</v>
          </cell>
          <cell r="W140" t="e">
            <v>#DIV/0!</v>
          </cell>
          <cell r="X140" t="e">
            <v>#DIV/0!</v>
          </cell>
          <cell r="Y140" t="e">
            <v>#DIV/0!</v>
          </cell>
          <cell r="Z140" t="e">
            <v>#DIV/0!</v>
          </cell>
          <cell r="AA140" t="e">
            <v>#DIV/0!</v>
          </cell>
          <cell r="AB140" t="e">
            <v>#DIV/0!</v>
          </cell>
        </row>
      </sheetData>
      <sheetData sheetId="49" refreshError="1"/>
      <sheetData sheetId="50"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</row>
        <row r="281"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</row>
        <row r="311"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</row>
        <row r="340"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</row>
        <row r="370"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</row>
        <row r="403"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</row>
        <row r="433"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</row>
        <row r="462"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</row>
        <row r="491"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</row>
        <row r="521"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</row>
        <row r="551"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</row>
        <row r="580"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</row>
        <row r="609"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</row>
        <row r="639"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</row>
        <row r="669"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</row>
        <row r="698"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</row>
        <row r="727"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</row>
      </sheetData>
      <sheetData sheetId="51"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</row>
        <row r="290"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</row>
        <row r="385"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</row>
        <row r="480"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</row>
        <row r="575"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</row>
        <row r="670"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</row>
        <row r="765"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</row>
        <row r="860"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</row>
        <row r="955"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</row>
        <row r="1050"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</row>
        <row r="1145"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</row>
        <row r="1240"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</row>
        <row r="1335"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</row>
        <row r="1430"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</row>
        <row r="1525"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</row>
        <row r="1620"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</row>
        <row r="1715"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</row>
        <row r="1810"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</row>
        <row r="1905"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</row>
        <row r="2000"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</row>
        <row r="2095">
          <cell r="C2095">
            <v>0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</row>
        <row r="2190"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</row>
        <row r="2285"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0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</row>
        <row r="2355"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</row>
        <row r="2425"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</row>
        <row r="2495"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  <cell r="X2495">
            <v>0</v>
          </cell>
          <cell r="Y2495">
            <v>0</v>
          </cell>
          <cell r="Z2495">
            <v>0</v>
          </cell>
          <cell r="AA2495">
            <v>0</v>
          </cell>
          <cell r="AB2495">
            <v>0</v>
          </cell>
        </row>
        <row r="2565"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</row>
        <row r="2635"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</row>
        <row r="2705"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</row>
        <row r="2775"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</row>
        <row r="2845"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  <cell r="X2845">
            <v>0</v>
          </cell>
          <cell r="Y2845">
            <v>0</v>
          </cell>
          <cell r="Z2845">
            <v>0</v>
          </cell>
          <cell r="AA2845">
            <v>0</v>
          </cell>
          <cell r="AB2845">
            <v>0</v>
          </cell>
        </row>
        <row r="2915"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>
            <v>0</v>
          </cell>
          <cell r="Z2915">
            <v>0</v>
          </cell>
          <cell r="AA2915">
            <v>0</v>
          </cell>
          <cell r="AB2915">
            <v>0</v>
          </cell>
        </row>
        <row r="2985"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  <cell r="W2985">
            <v>0</v>
          </cell>
          <cell r="X2985">
            <v>0</v>
          </cell>
          <cell r="Y2985">
            <v>0</v>
          </cell>
          <cell r="Z2985">
            <v>0</v>
          </cell>
          <cell r="AA2985">
            <v>0</v>
          </cell>
          <cell r="AB2985">
            <v>0</v>
          </cell>
        </row>
        <row r="3055"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  <cell r="O3055">
            <v>0</v>
          </cell>
          <cell r="P3055">
            <v>0</v>
          </cell>
          <cell r="Q3055">
            <v>0</v>
          </cell>
          <cell r="R3055">
            <v>0</v>
          </cell>
          <cell r="S3055">
            <v>0</v>
          </cell>
          <cell r="T3055">
            <v>0</v>
          </cell>
          <cell r="U3055">
            <v>0</v>
          </cell>
          <cell r="V3055">
            <v>0</v>
          </cell>
          <cell r="W3055">
            <v>0</v>
          </cell>
          <cell r="X3055">
            <v>0</v>
          </cell>
          <cell r="Y3055">
            <v>0</v>
          </cell>
          <cell r="Z3055">
            <v>0</v>
          </cell>
          <cell r="AA3055">
            <v>0</v>
          </cell>
          <cell r="AB3055">
            <v>0</v>
          </cell>
        </row>
      </sheetData>
      <sheetData sheetId="52" refreshError="1"/>
      <sheetData sheetId="53">
        <row r="4">
          <cell r="E4" t="str">
            <v>Yes</v>
          </cell>
          <cell r="G4" t="str">
            <v>STS Standard</v>
          </cell>
          <cell r="L4" t="str">
            <v>Cost per manhour</v>
          </cell>
          <cell r="N4" t="str">
            <v>Fill in demand for each year manually</v>
          </cell>
        </row>
        <row r="5">
          <cell r="E5" t="str">
            <v>No</v>
          </cell>
          <cell r="G5" t="str">
            <v>STS Triple-E</v>
          </cell>
          <cell r="L5" t="str">
            <v>Cost per move made by crane during year</v>
          </cell>
          <cell r="N5" t="str">
            <v>Fill in initial demand and growth expectations</v>
          </cell>
        </row>
        <row r="6">
          <cell r="G6" t="str">
            <v>RTG</v>
          </cell>
          <cell r="L6" t="str">
            <v>Fixed cost per year</v>
          </cell>
        </row>
        <row r="7">
          <cell r="G7" t="str">
            <v>RMG</v>
          </cell>
        </row>
        <row r="8">
          <cell r="G8" t="str">
            <v>RGC</v>
          </cell>
        </row>
        <row r="9">
          <cell r="G9" t="str">
            <v>BGC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8"/>
  <sheetViews>
    <sheetView showGridLines="0" topLeftCell="A16" zoomScale="85" zoomScaleNormal="85" zoomScaleSheetLayoutView="115" zoomScalePageLayoutView="85" workbookViewId="0">
      <selection activeCell="E48" sqref="E48"/>
    </sheetView>
  </sheetViews>
  <sheetFormatPr defaultColWidth="11.42578125" defaultRowHeight="15" x14ac:dyDescent="0.25"/>
  <cols>
    <col min="1" max="1" width="11.42578125" style="1"/>
    <col min="2" max="2" width="34.28515625" style="1" customWidth="1"/>
    <col min="3" max="3" width="52.42578125" style="1" customWidth="1"/>
    <col min="4" max="4" width="20.42578125" style="1" customWidth="1"/>
    <col min="5" max="5" width="43.42578125" style="1" customWidth="1"/>
    <col min="6" max="6" width="34.5703125" style="1" customWidth="1"/>
    <col min="7" max="7" width="34.140625" style="1" customWidth="1"/>
    <col min="8" max="8" width="26.28515625" style="1" customWidth="1"/>
    <col min="9" max="9" width="12.5703125" style="1" bestFit="1" customWidth="1"/>
    <col min="10" max="16384" width="11.42578125" style="1"/>
  </cols>
  <sheetData>
    <row r="2" spans="1:8" ht="20.65" customHeight="1" x14ac:dyDescent="0.3">
      <c r="B2" s="2" t="s">
        <v>5</v>
      </c>
      <c r="C2" s="25" t="s">
        <v>474</v>
      </c>
      <c r="D2" s="25"/>
      <c r="E2" s="25"/>
      <c r="F2" s="2"/>
      <c r="G2" s="2"/>
      <c r="H2" s="124"/>
    </row>
    <row r="3" spans="1:8" ht="20.65" customHeight="1" x14ac:dyDescent="0.3">
      <c r="B3" s="88"/>
      <c r="C3" s="25"/>
      <c r="D3" s="25"/>
      <c r="E3" s="25"/>
      <c r="F3" s="2"/>
      <c r="G3" s="2"/>
      <c r="H3" s="124"/>
    </row>
    <row r="4" spans="1:8" ht="15.75" thickBot="1" x14ac:dyDescent="0.3">
      <c r="B4" s="4"/>
    </row>
    <row r="5" spans="1:8" ht="7.35" customHeight="1" thickBot="1" x14ac:dyDescent="0.3">
      <c r="B5" s="160"/>
      <c r="C5" s="161"/>
      <c r="D5" s="161"/>
      <c r="E5" s="161"/>
      <c r="F5" s="161"/>
      <c r="G5" s="161"/>
      <c r="H5" s="162"/>
    </row>
    <row r="6" spans="1:8" ht="14.65" customHeight="1" x14ac:dyDescent="0.25">
      <c r="A6" s="6"/>
      <c r="B6" s="163" t="s">
        <v>34</v>
      </c>
      <c r="C6" s="51" t="s">
        <v>400</v>
      </c>
      <c r="D6" s="165"/>
      <c r="E6" s="166"/>
      <c r="F6" s="166"/>
      <c r="G6" s="166"/>
      <c r="H6" s="167"/>
    </row>
    <row r="7" spans="1:8" ht="14.65" customHeight="1" x14ac:dyDescent="0.25">
      <c r="A7" s="6"/>
      <c r="B7" s="164"/>
      <c r="C7" s="91" t="s">
        <v>505</v>
      </c>
      <c r="D7" s="144"/>
      <c r="E7" s="89"/>
      <c r="F7" s="89"/>
      <c r="G7" s="89"/>
      <c r="H7" s="90"/>
    </row>
    <row r="8" spans="1:8" ht="14.65" customHeight="1" x14ac:dyDescent="0.25">
      <c r="A8" s="6"/>
      <c r="B8" s="164"/>
      <c r="C8" s="50" t="s">
        <v>1</v>
      </c>
      <c r="D8" s="168" t="s">
        <v>548</v>
      </c>
      <c r="E8" s="169"/>
      <c r="F8" s="169"/>
      <c r="G8" s="169"/>
      <c r="H8" s="170"/>
    </row>
    <row r="9" spans="1:8" ht="14.65" customHeight="1" x14ac:dyDescent="0.25">
      <c r="A9" s="6"/>
      <c r="B9" s="164"/>
      <c r="C9" s="7" t="s">
        <v>2</v>
      </c>
      <c r="D9" s="168" t="s">
        <v>547</v>
      </c>
      <c r="E9" s="169"/>
      <c r="F9" s="169"/>
      <c r="G9" s="169"/>
      <c r="H9" s="170"/>
    </row>
    <row r="10" spans="1:8" ht="14.65" customHeight="1" x14ac:dyDescent="0.25">
      <c r="A10" s="3"/>
      <c r="B10" s="164"/>
      <c r="C10" s="8" t="s">
        <v>4</v>
      </c>
      <c r="D10" s="171">
        <v>2</v>
      </c>
      <c r="E10" s="169"/>
      <c r="F10" s="169"/>
      <c r="G10" s="169"/>
      <c r="H10" s="170"/>
    </row>
    <row r="11" spans="1:8" ht="14.45" customHeight="1" x14ac:dyDescent="0.25">
      <c r="A11" s="6"/>
      <c r="B11" s="164"/>
      <c r="C11" s="9" t="s">
        <v>3</v>
      </c>
      <c r="D11" s="171">
        <v>3</v>
      </c>
      <c r="E11" s="169"/>
      <c r="F11" s="169"/>
      <c r="G11" s="169"/>
      <c r="H11" s="170"/>
    </row>
    <row r="12" spans="1:8" ht="14.65" customHeight="1" thickBot="1" x14ac:dyDescent="0.3">
      <c r="A12" s="6"/>
      <c r="B12" s="164"/>
      <c r="C12" s="45" t="s">
        <v>399</v>
      </c>
      <c r="D12" s="132" t="s">
        <v>504</v>
      </c>
      <c r="E12" s="133"/>
      <c r="F12" s="134"/>
      <c r="G12" s="134"/>
      <c r="H12" s="135"/>
    </row>
    <row r="13" spans="1:8" ht="14.65" customHeight="1" thickBot="1" x14ac:dyDescent="0.3">
      <c r="A13" s="6"/>
      <c r="B13" s="13"/>
      <c r="C13" s="107" t="s">
        <v>35</v>
      </c>
      <c r="D13" s="107" t="s">
        <v>38</v>
      </c>
      <c r="E13" s="107" t="s">
        <v>36</v>
      </c>
      <c r="F13" s="107" t="s">
        <v>37</v>
      </c>
      <c r="G13" s="107" t="s">
        <v>401</v>
      </c>
      <c r="H13" s="107" t="s">
        <v>46</v>
      </c>
    </row>
    <row r="14" spans="1:8" x14ac:dyDescent="0.25">
      <c r="A14" s="6"/>
      <c r="B14" s="163" t="s">
        <v>14</v>
      </c>
      <c r="C14" s="14">
        <v>1</v>
      </c>
      <c r="D14" s="84">
        <f>D10</f>
        <v>2</v>
      </c>
      <c r="E14" s="125" t="s">
        <v>447</v>
      </c>
      <c r="F14" s="146">
        <v>0</v>
      </c>
      <c r="G14" s="147">
        <f>F14*D14</f>
        <v>0</v>
      </c>
      <c r="H14" s="17"/>
    </row>
    <row r="15" spans="1:8" x14ac:dyDescent="0.25">
      <c r="A15" s="6"/>
      <c r="B15" s="164"/>
      <c r="C15" s="100" t="s">
        <v>49</v>
      </c>
      <c r="D15" s="84">
        <v>2</v>
      </c>
      <c r="E15" s="126" t="s">
        <v>538</v>
      </c>
      <c r="F15" s="146">
        <v>0</v>
      </c>
      <c r="G15" s="147">
        <f t="shared" ref="G15:G22" si="0">F15*D15</f>
        <v>0</v>
      </c>
      <c r="H15" s="17"/>
    </row>
    <row r="16" spans="1:8" x14ac:dyDescent="0.25">
      <c r="A16" s="6"/>
      <c r="B16" s="164"/>
      <c r="C16" s="100" t="s">
        <v>50</v>
      </c>
      <c r="D16" s="84">
        <v>2</v>
      </c>
      <c r="E16" s="126" t="s">
        <v>531</v>
      </c>
      <c r="F16" s="146">
        <v>0</v>
      </c>
      <c r="G16" s="147">
        <f t="shared" si="0"/>
        <v>0</v>
      </c>
      <c r="H16" s="17"/>
    </row>
    <row r="17" spans="1:8" x14ac:dyDescent="0.25">
      <c r="A17" s="6"/>
      <c r="B17" s="164"/>
      <c r="C17" s="100" t="s">
        <v>51</v>
      </c>
      <c r="D17" s="84">
        <v>2</v>
      </c>
      <c r="E17" s="126" t="s">
        <v>532</v>
      </c>
      <c r="F17" s="146">
        <v>0</v>
      </c>
      <c r="G17" s="147">
        <f t="shared" si="0"/>
        <v>0</v>
      </c>
      <c r="H17" s="17"/>
    </row>
    <row r="18" spans="1:8" x14ac:dyDescent="0.25">
      <c r="A18" s="6"/>
      <c r="B18" s="164"/>
      <c r="C18" s="100" t="s">
        <v>526</v>
      </c>
      <c r="D18" s="84">
        <v>2</v>
      </c>
      <c r="E18" s="126" t="s">
        <v>533</v>
      </c>
      <c r="F18" s="146">
        <v>0</v>
      </c>
      <c r="G18" s="147">
        <f t="shared" si="0"/>
        <v>0</v>
      </c>
      <c r="H18" s="17"/>
    </row>
    <row r="19" spans="1:8" x14ac:dyDescent="0.25">
      <c r="A19" s="6"/>
      <c r="B19" s="164"/>
      <c r="C19" s="100" t="s">
        <v>527</v>
      </c>
      <c r="D19" s="84">
        <v>2</v>
      </c>
      <c r="E19" s="126" t="s">
        <v>534</v>
      </c>
      <c r="F19" s="146">
        <v>0</v>
      </c>
      <c r="G19" s="147">
        <f t="shared" si="0"/>
        <v>0</v>
      </c>
      <c r="H19" s="17"/>
    </row>
    <row r="20" spans="1:8" x14ac:dyDescent="0.25">
      <c r="A20" s="6"/>
      <c r="B20" s="164"/>
      <c r="C20" s="100" t="s">
        <v>528</v>
      </c>
      <c r="D20" s="84">
        <v>2</v>
      </c>
      <c r="E20" s="126" t="s">
        <v>535</v>
      </c>
      <c r="F20" s="146">
        <v>0</v>
      </c>
      <c r="G20" s="147">
        <f t="shared" si="0"/>
        <v>0</v>
      </c>
      <c r="H20" s="17"/>
    </row>
    <row r="21" spans="1:8" x14ac:dyDescent="0.25">
      <c r="A21" s="6"/>
      <c r="B21" s="164"/>
      <c r="C21" s="100" t="s">
        <v>529</v>
      </c>
      <c r="D21" s="84">
        <v>2</v>
      </c>
      <c r="E21" s="126" t="s">
        <v>536</v>
      </c>
      <c r="F21" s="146">
        <v>0</v>
      </c>
      <c r="G21" s="147">
        <f t="shared" si="0"/>
        <v>0</v>
      </c>
      <c r="H21" s="17"/>
    </row>
    <row r="22" spans="1:8" x14ac:dyDescent="0.25">
      <c r="A22" s="6"/>
      <c r="B22" s="164"/>
      <c r="C22" s="100" t="s">
        <v>530</v>
      </c>
      <c r="D22" s="84">
        <v>2</v>
      </c>
      <c r="E22" s="126" t="s">
        <v>537</v>
      </c>
      <c r="F22" s="146">
        <v>0</v>
      </c>
      <c r="G22" s="147">
        <f t="shared" si="0"/>
        <v>0</v>
      </c>
      <c r="H22" s="17"/>
    </row>
    <row r="23" spans="1:8" ht="14.65" customHeight="1" x14ac:dyDescent="0.25">
      <c r="A23" s="6"/>
      <c r="B23" s="164"/>
      <c r="C23" s="26" t="s">
        <v>6</v>
      </c>
      <c r="D23" s="19"/>
      <c r="E23" s="121"/>
      <c r="F23" s="148"/>
      <c r="G23" s="149"/>
      <c r="H23" s="22"/>
    </row>
    <row r="24" spans="1:8" ht="14.65" customHeight="1" x14ac:dyDescent="0.25">
      <c r="A24" s="6"/>
      <c r="B24" s="164"/>
      <c r="C24" s="155" t="s">
        <v>549</v>
      </c>
      <c r="D24" s="31">
        <f>$D$11</f>
        <v>3</v>
      </c>
      <c r="E24" s="156" t="s">
        <v>145</v>
      </c>
      <c r="F24" s="148">
        <v>0</v>
      </c>
      <c r="G24" s="149">
        <f t="shared" ref="G24" si="1">F24*D24</f>
        <v>0</v>
      </c>
      <c r="H24" s="22"/>
    </row>
    <row r="25" spans="1:8" ht="14.65" customHeight="1" x14ac:dyDescent="0.25">
      <c r="A25" s="6"/>
      <c r="B25" s="164"/>
      <c r="C25" s="23" t="s">
        <v>39</v>
      </c>
      <c r="D25" s="31">
        <v>1</v>
      </c>
      <c r="E25" s="156" t="s">
        <v>144</v>
      </c>
      <c r="F25" s="148">
        <v>0</v>
      </c>
      <c r="G25" s="149">
        <f t="shared" ref="G25:G29" si="2">F25*D25</f>
        <v>0</v>
      </c>
      <c r="H25" s="22"/>
    </row>
    <row r="26" spans="1:8" ht="14.65" customHeight="1" x14ac:dyDescent="0.25">
      <c r="A26" s="6"/>
      <c r="B26" s="164"/>
      <c r="C26" s="23" t="s">
        <v>39</v>
      </c>
      <c r="D26" s="31">
        <v>2</v>
      </c>
      <c r="E26" s="156" t="s">
        <v>144</v>
      </c>
      <c r="F26" s="148">
        <v>0</v>
      </c>
      <c r="G26" s="149">
        <f t="shared" ref="G26" si="3">F26*D26</f>
        <v>0</v>
      </c>
      <c r="H26" s="22"/>
    </row>
    <row r="27" spans="1:8" ht="14.65" customHeight="1" x14ac:dyDescent="0.25">
      <c r="A27" s="6"/>
      <c r="B27" s="164"/>
      <c r="C27" s="145" t="s">
        <v>546</v>
      </c>
      <c r="D27" s="31">
        <v>2</v>
      </c>
      <c r="E27" s="156" t="s">
        <v>143</v>
      </c>
      <c r="F27" s="148">
        <v>0</v>
      </c>
      <c r="G27" s="149">
        <f t="shared" si="2"/>
        <v>0</v>
      </c>
      <c r="H27" s="22"/>
    </row>
    <row r="28" spans="1:8" ht="14.65" customHeight="1" x14ac:dyDescent="0.25">
      <c r="A28" s="6"/>
      <c r="B28" s="164"/>
      <c r="C28" s="145" t="s">
        <v>546</v>
      </c>
      <c r="D28" s="31">
        <v>2</v>
      </c>
      <c r="E28" s="156" t="s">
        <v>142</v>
      </c>
      <c r="F28" s="148">
        <v>0</v>
      </c>
      <c r="G28" s="149">
        <f t="shared" ref="G28" si="4">F28*D28</f>
        <v>0</v>
      </c>
      <c r="H28" s="22"/>
    </row>
    <row r="29" spans="1:8" ht="14.65" customHeight="1" x14ac:dyDescent="0.25">
      <c r="A29" s="6"/>
      <c r="B29" s="164"/>
      <c r="C29" s="23" t="s">
        <v>40</v>
      </c>
      <c r="D29" s="31">
        <v>1</v>
      </c>
      <c r="E29" s="156" t="s">
        <v>551</v>
      </c>
      <c r="F29" s="148">
        <v>0</v>
      </c>
      <c r="G29" s="149">
        <f t="shared" si="2"/>
        <v>0</v>
      </c>
      <c r="H29" s="22"/>
    </row>
    <row r="30" spans="1:8" ht="14.65" customHeight="1" x14ac:dyDescent="0.25">
      <c r="A30" s="6"/>
      <c r="B30" s="164"/>
      <c r="C30" s="23" t="s">
        <v>41</v>
      </c>
      <c r="D30" s="31">
        <f t="shared" ref="D30:D35" si="5">$D$10</f>
        <v>2</v>
      </c>
      <c r="E30" s="157" t="s">
        <v>552</v>
      </c>
      <c r="F30" s="148">
        <v>0</v>
      </c>
      <c r="G30" s="149">
        <f t="shared" ref="G30:G31" si="6">F30*D30</f>
        <v>0</v>
      </c>
      <c r="H30" s="22"/>
    </row>
    <row r="31" spans="1:8" ht="14.65" customHeight="1" x14ac:dyDescent="0.25">
      <c r="A31" s="6"/>
      <c r="B31" s="164"/>
      <c r="C31" s="23" t="s">
        <v>129</v>
      </c>
      <c r="D31" s="31">
        <f t="shared" si="5"/>
        <v>2</v>
      </c>
      <c r="E31" s="156" t="s">
        <v>553</v>
      </c>
      <c r="F31" s="148">
        <v>0</v>
      </c>
      <c r="G31" s="149">
        <f t="shared" si="6"/>
        <v>0</v>
      </c>
      <c r="H31" s="22"/>
    </row>
    <row r="32" spans="1:8" ht="14.65" customHeight="1" x14ac:dyDescent="0.25">
      <c r="A32" s="6"/>
      <c r="B32" s="164"/>
      <c r="C32" s="23" t="s">
        <v>130</v>
      </c>
      <c r="D32" s="31">
        <f t="shared" si="5"/>
        <v>2</v>
      </c>
      <c r="E32" s="31" t="s">
        <v>146</v>
      </c>
      <c r="F32" s="148">
        <v>0</v>
      </c>
      <c r="G32" s="149">
        <f t="shared" ref="G32:G35" si="7">F32*D32</f>
        <v>0</v>
      </c>
      <c r="H32" s="22"/>
    </row>
    <row r="33" spans="1:8" ht="14.65" customHeight="1" x14ac:dyDescent="0.25">
      <c r="A33" s="6"/>
      <c r="B33" s="164"/>
      <c r="C33" s="23" t="s">
        <v>131</v>
      </c>
      <c r="D33" s="31">
        <v>1</v>
      </c>
      <c r="E33" s="31" t="s">
        <v>554</v>
      </c>
      <c r="F33" s="148">
        <v>0</v>
      </c>
      <c r="G33" s="149">
        <f t="shared" si="7"/>
        <v>0</v>
      </c>
      <c r="H33" s="22"/>
    </row>
    <row r="34" spans="1:8" ht="14.65" customHeight="1" x14ac:dyDescent="0.25">
      <c r="A34" s="6"/>
      <c r="B34" s="164"/>
      <c r="C34" s="23" t="s">
        <v>132</v>
      </c>
      <c r="D34" s="31">
        <f t="shared" si="5"/>
        <v>2</v>
      </c>
      <c r="E34" s="156" t="s">
        <v>555</v>
      </c>
      <c r="F34" s="148">
        <v>0</v>
      </c>
      <c r="G34" s="149">
        <f t="shared" si="7"/>
        <v>0</v>
      </c>
      <c r="H34" s="22"/>
    </row>
    <row r="35" spans="1:8" ht="14.65" customHeight="1" x14ac:dyDescent="0.25">
      <c r="A35" s="6"/>
      <c r="B35" s="164"/>
      <c r="C35" s="23" t="s">
        <v>133</v>
      </c>
      <c r="D35" s="31">
        <f t="shared" si="5"/>
        <v>2</v>
      </c>
      <c r="E35" s="156" t="s">
        <v>556</v>
      </c>
      <c r="F35" s="148">
        <v>0</v>
      </c>
      <c r="G35" s="149">
        <f t="shared" si="7"/>
        <v>0</v>
      </c>
      <c r="H35" s="22"/>
    </row>
    <row r="36" spans="1:8" ht="14.65" customHeight="1" x14ac:dyDescent="0.25">
      <c r="A36" s="6"/>
      <c r="B36" s="164"/>
      <c r="C36" s="23" t="s">
        <v>473</v>
      </c>
      <c r="D36" s="31">
        <f t="shared" ref="D36" si="8">$D$10</f>
        <v>2</v>
      </c>
      <c r="E36" s="156" t="s">
        <v>147</v>
      </c>
      <c r="F36" s="148">
        <v>0</v>
      </c>
      <c r="G36" s="149">
        <f t="shared" ref="G36:G39" si="9">F36*D36</f>
        <v>0</v>
      </c>
      <c r="H36" s="22"/>
    </row>
    <row r="37" spans="1:8" ht="14.65" customHeight="1" x14ac:dyDescent="0.25">
      <c r="A37" s="6"/>
      <c r="B37" s="164"/>
      <c r="C37" s="23" t="s">
        <v>140</v>
      </c>
      <c r="D37" s="31">
        <v>1</v>
      </c>
      <c r="E37" s="156" t="s">
        <v>557</v>
      </c>
      <c r="F37" s="148">
        <v>0</v>
      </c>
      <c r="G37" s="149">
        <f t="shared" si="9"/>
        <v>0</v>
      </c>
      <c r="H37" s="22"/>
    </row>
    <row r="38" spans="1:8" ht="14.65" customHeight="1" x14ac:dyDescent="0.25">
      <c r="A38" s="6"/>
      <c r="B38" s="164"/>
      <c r="C38" s="23" t="s">
        <v>141</v>
      </c>
      <c r="D38" s="31">
        <v>1</v>
      </c>
      <c r="E38" s="127" t="s">
        <v>558</v>
      </c>
      <c r="F38" s="148">
        <v>0</v>
      </c>
      <c r="G38" s="149">
        <f t="shared" si="9"/>
        <v>0</v>
      </c>
      <c r="H38" s="22"/>
    </row>
    <row r="39" spans="1:8" ht="14.65" customHeight="1" thickBot="1" x14ac:dyDescent="0.3">
      <c r="A39" s="6"/>
      <c r="B39" s="164"/>
      <c r="C39" s="23" t="s">
        <v>550</v>
      </c>
      <c r="D39" s="31">
        <v>1</v>
      </c>
      <c r="E39" s="156" t="s">
        <v>559</v>
      </c>
      <c r="F39" s="148">
        <v>0</v>
      </c>
      <c r="G39" s="149">
        <f t="shared" si="9"/>
        <v>0</v>
      </c>
      <c r="H39" s="22"/>
    </row>
    <row r="40" spans="1:8" ht="24" thickBot="1" x14ac:dyDescent="0.3">
      <c r="A40" s="6"/>
      <c r="B40" s="102"/>
      <c r="C40" s="174" t="s">
        <v>448</v>
      </c>
      <c r="D40" s="175"/>
      <c r="E40" s="176"/>
      <c r="F40" s="150">
        <f>SUM(G14:G39)/$D$10</f>
        <v>0</v>
      </c>
      <c r="G40" s="151">
        <f>F40*$D$10</f>
        <v>0</v>
      </c>
      <c r="H40" s="74"/>
    </row>
    <row r="41" spans="1:8" ht="15.75" thickBot="1" x14ac:dyDescent="0.3">
      <c r="B41" s="38"/>
      <c r="C41" s="39"/>
      <c r="D41" s="108"/>
      <c r="E41" s="108"/>
      <c r="F41" s="107"/>
      <c r="G41" s="39"/>
      <c r="H41" s="40"/>
    </row>
    <row r="42" spans="1:8" ht="14.65" customHeight="1" x14ac:dyDescent="0.25">
      <c r="A42" s="6"/>
      <c r="B42" s="172" t="s">
        <v>8</v>
      </c>
      <c r="C42" s="10" t="s">
        <v>10</v>
      </c>
      <c r="D42" s="10"/>
      <c r="E42" s="56" t="s">
        <v>507</v>
      </c>
      <c r="F42" s="56" t="s">
        <v>508</v>
      </c>
      <c r="G42" s="41"/>
      <c r="H42" s="42"/>
    </row>
    <row r="43" spans="1:8" ht="14.65" customHeight="1" x14ac:dyDescent="0.25">
      <c r="A43" s="6"/>
      <c r="B43" s="173"/>
      <c r="C43" s="75" t="s">
        <v>469</v>
      </c>
      <c r="D43" s="75"/>
      <c r="E43" s="56" t="s">
        <v>507</v>
      </c>
      <c r="F43" s="56" t="s">
        <v>508</v>
      </c>
      <c r="G43" s="43"/>
      <c r="H43" s="44"/>
    </row>
    <row r="44" spans="1:8" ht="14.65" customHeight="1" x14ac:dyDescent="0.25">
      <c r="A44" s="6"/>
      <c r="B44" s="173"/>
      <c r="C44" s="75" t="s">
        <v>467</v>
      </c>
      <c r="D44" s="12"/>
      <c r="E44" s="56" t="s">
        <v>506</v>
      </c>
      <c r="F44" s="56" t="s">
        <v>508</v>
      </c>
      <c r="G44" s="43"/>
      <c r="H44" s="44"/>
    </row>
    <row r="45" spans="1:8" ht="14.65" customHeight="1" x14ac:dyDescent="0.25">
      <c r="A45" s="6"/>
      <c r="B45" s="173"/>
      <c r="C45" s="75" t="s">
        <v>468</v>
      </c>
      <c r="D45" s="75"/>
      <c r="E45" s="56" t="s">
        <v>506</v>
      </c>
      <c r="F45" s="56" t="s">
        <v>508</v>
      </c>
      <c r="G45" s="43"/>
      <c r="H45" s="44"/>
    </row>
    <row r="46" spans="1:8" ht="14.65" customHeight="1" thickBot="1" x14ac:dyDescent="0.3">
      <c r="A46" s="6"/>
      <c r="B46" s="173"/>
      <c r="C46" s="36" t="s">
        <v>9</v>
      </c>
      <c r="D46" s="159" t="s">
        <v>598</v>
      </c>
      <c r="E46" s="56" t="s">
        <v>507</v>
      </c>
      <c r="F46" s="56" t="s">
        <v>508</v>
      </c>
      <c r="G46" s="43"/>
      <c r="H46" s="44"/>
    </row>
    <row r="47" spans="1:8" ht="15.75" thickBot="1" x14ac:dyDescent="0.3">
      <c r="B47" s="38"/>
      <c r="C47" s="101"/>
      <c r="D47" s="108"/>
      <c r="E47" s="108"/>
      <c r="F47" s="107"/>
      <c r="G47" s="39"/>
      <c r="H47" s="40"/>
    </row>
    <row r="48" spans="1:8" ht="114.75" customHeight="1" x14ac:dyDescent="0.25">
      <c r="A48" s="6"/>
      <c r="B48" s="163" t="s">
        <v>11</v>
      </c>
      <c r="C48" s="78" t="s">
        <v>12</v>
      </c>
      <c r="D48" s="154" t="s">
        <v>13</v>
      </c>
      <c r="E48" s="92" t="s">
        <v>472</v>
      </c>
      <c r="F48" s="93" t="s">
        <v>508</v>
      </c>
      <c r="G48" s="136"/>
      <c r="H48" s="137"/>
    </row>
    <row r="49" spans="1:8" x14ac:dyDescent="0.25">
      <c r="A49" s="6"/>
      <c r="B49" s="164"/>
      <c r="C49" s="95" t="s">
        <v>514</v>
      </c>
      <c r="D49" s="98">
        <v>0.2</v>
      </c>
      <c r="E49" s="76" t="s">
        <v>472</v>
      </c>
      <c r="F49" s="56" t="s">
        <v>508</v>
      </c>
      <c r="G49" s="138"/>
      <c r="H49" s="139"/>
    </row>
    <row r="50" spans="1:8" x14ac:dyDescent="0.25">
      <c r="A50" s="6"/>
      <c r="B50" s="164"/>
      <c r="C50" s="96" t="s">
        <v>515</v>
      </c>
      <c r="D50" s="98">
        <v>0.2</v>
      </c>
      <c r="E50" s="76" t="s">
        <v>472</v>
      </c>
      <c r="F50" s="56" t="s">
        <v>508</v>
      </c>
      <c r="G50" s="138"/>
      <c r="H50" s="139"/>
    </row>
    <row r="51" spans="1:8" x14ac:dyDescent="0.25">
      <c r="A51" s="6"/>
      <c r="B51" s="164"/>
      <c r="C51" s="97" t="s">
        <v>516</v>
      </c>
      <c r="D51" s="99" t="s">
        <v>520</v>
      </c>
      <c r="E51" s="76" t="s">
        <v>472</v>
      </c>
      <c r="F51" s="56" t="s">
        <v>508</v>
      </c>
      <c r="G51" s="138"/>
      <c r="H51" s="139"/>
    </row>
    <row r="52" spans="1:8" x14ac:dyDescent="0.25">
      <c r="A52" s="6"/>
      <c r="B52" s="164"/>
      <c r="C52" s="96" t="s">
        <v>517</v>
      </c>
      <c r="D52" s="99" t="s">
        <v>521</v>
      </c>
      <c r="E52" s="76" t="s">
        <v>472</v>
      </c>
      <c r="F52" s="56" t="s">
        <v>508</v>
      </c>
      <c r="G52" s="138"/>
      <c r="H52" s="139"/>
    </row>
    <row r="53" spans="1:8" x14ac:dyDescent="0.25">
      <c r="A53" s="6"/>
      <c r="B53" s="164"/>
      <c r="C53" s="97" t="s">
        <v>518</v>
      </c>
      <c r="D53" s="99" t="s">
        <v>522</v>
      </c>
      <c r="E53" s="76" t="s">
        <v>472</v>
      </c>
      <c r="F53" s="56" t="s">
        <v>508</v>
      </c>
      <c r="G53" s="138"/>
      <c r="H53" s="139"/>
    </row>
    <row r="54" spans="1:8" ht="15.75" thickBot="1" x14ac:dyDescent="0.3">
      <c r="A54" s="6"/>
      <c r="B54" s="164"/>
      <c r="C54" s="96" t="s">
        <v>519</v>
      </c>
      <c r="D54" s="98">
        <v>0.05</v>
      </c>
      <c r="E54" s="76" t="s">
        <v>472</v>
      </c>
      <c r="F54" s="56" t="s">
        <v>508</v>
      </c>
      <c r="G54" s="138"/>
      <c r="H54" s="139"/>
    </row>
    <row r="55" spans="1:8" ht="7.35" customHeight="1" thickBot="1" x14ac:dyDescent="0.3">
      <c r="B55" s="160"/>
      <c r="C55" s="161"/>
      <c r="D55" s="161"/>
      <c r="E55" s="161"/>
      <c r="F55" s="161"/>
      <c r="G55" s="161"/>
      <c r="H55" s="162"/>
    </row>
    <row r="56" spans="1:8" x14ac:dyDescent="0.25">
      <c r="A56" s="6"/>
      <c r="B56" s="164" t="s">
        <v>450</v>
      </c>
      <c r="C56" s="189" t="s">
        <v>451</v>
      </c>
      <c r="D56" s="128" t="s">
        <v>42</v>
      </c>
      <c r="E56" s="83">
        <v>0</v>
      </c>
      <c r="F56" s="93" t="s">
        <v>508</v>
      </c>
      <c r="G56" s="43"/>
      <c r="H56" s="44"/>
    </row>
    <row r="57" spans="1:8" ht="14.45" customHeight="1" x14ac:dyDescent="0.25">
      <c r="A57" s="6"/>
      <c r="B57" s="164"/>
      <c r="C57" s="178"/>
      <c r="D57" s="129" t="s">
        <v>43</v>
      </c>
      <c r="E57" s="83">
        <v>0</v>
      </c>
      <c r="F57" s="93" t="s">
        <v>508</v>
      </c>
      <c r="G57" s="43"/>
      <c r="H57" s="44"/>
    </row>
    <row r="58" spans="1:8" ht="14.45" customHeight="1" x14ac:dyDescent="0.25">
      <c r="A58" s="6"/>
      <c r="B58" s="164"/>
      <c r="C58" s="178"/>
      <c r="D58" s="128" t="s">
        <v>44</v>
      </c>
      <c r="E58" s="83">
        <v>0</v>
      </c>
      <c r="F58" s="93" t="s">
        <v>508</v>
      </c>
      <c r="G58" s="43"/>
      <c r="H58" s="44"/>
    </row>
    <row r="59" spans="1:8" ht="14.45" customHeight="1" x14ac:dyDescent="0.25">
      <c r="A59" s="6"/>
      <c r="B59" s="164"/>
      <c r="C59" s="179"/>
      <c r="D59" s="128" t="s">
        <v>45</v>
      </c>
      <c r="E59" s="83">
        <v>0</v>
      </c>
      <c r="F59" s="93" t="s">
        <v>508</v>
      </c>
      <c r="G59" s="43"/>
      <c r="H59" s="44"/>
    </row>
    <row r="60" spans="1:8" ht="14.65" customHeight="1" x14ac:dyDescent="0.25">
      <c r="A60" s="6"/>
      <c r="B60" s="164"/>
      <c r="C60" s="177" t="s">
        <v>452</v>
      </c>
      <c r="D60" s="129" t="s">
        <v>42</v>
      </c>
      <c r="E60" s="94" t="s">
        <v>449</v>
      </c>
      <c r="F60" s="93" t="s">
        <v>508</v>
      </c>
      <c r="G60" s="43"/>
      <c r="H60" s="44"/>
    </row>
    <row r="61" spans="1:8" ht="14.65" customHeight="1" x14ac:dyDescent="0.25">
      <c r="A61" s="6"/>
      <c r="B61" s="164"/>
      <c r="C61" s="178"/>
      <c r="D61" s="129" t="s">
        <v>43</v>
      </c>
      <c r="E61" s="94" t="s">
        <v>449</v>
      </c>
      <c r="F61" s="93" t="s">
        <v>508</v>
      </c>
      <c r="G61" s="43"/>
      <c r="H61" s="44"/>
    </row>
    <row r="62" spans="1:8" ht="14.65" customHeight="1" x14ac:dyDescent="0.25">
      <c r="A62" s="6"/>
      <c r="B62" s="164"/>
      <c r="C62" s="178"/>
      <c r="D62" s="128" t="s">
        <v>44</v>
      </c>
      <c r="E62" s="94" t="s">
        <v>449</v>
      </c>
      <c r="F62" s="93" t="s">
        <v>508</v>
      </c>
      <c r="G62" s="43"/>
      <c r="H62" s="44"/>
    </row>
    <row r="63" spans="1:8" ht="14.65" customHeight="1" x14ac:dyDescent="0.25">
      <c r="A63" s="6"/>
      <c r="B63" s="164"/>
      <c r="C63" s="179"/>
      <c r="D63" s="128" t="s">
        <v>45</v>
      </c>
      <c r="E63" s="94" t="s">
        <v>449</v>
      </c>
      <c r="F63" s="93" t="s">
        <v>508</v>
      </c>
      <c r="G63" s="43"/>
      <c r="H63" s="44"/>
    </row>
    <row r="64" spans="1:8" ht="14.65" customHeight="1" x14ac:dyDescent="0.25">
      <c r="A64" s="6"/>
      <c r="B64" s="164"/>
      <c r="C64" s="185" t="s">
        <v>509</v>
      </c>
      <c r="D64" s="46" t="s">
        <v>453</v>
      </c>
      <c r="E64" s="83">
        <v>0</v>
      </c>
      <c r="F64" s="93" t="s">
        <v>508</v>
      </c>
      <c r="G64" s="43"/>
      <c r="H64" s="44"/>
    </row>
    <row r="65" spans="1:8" ht="14.65" customHeight="1" x14ac:dyDescent="0.25">
      <c r="A65" s="6"/>
      <c r="B65" s="164"/>
      <c r="C65" s="186"/>
      <c r="D65" s="46" t="s">
        <v>454</v>
      </c>
      <c r="E65" s="83">
        <v>0</v>
      </c>
      <c r="F65" s="93" t="s">
        <v>508</v>
      </c>
      <c r="G65" s="43"/>
      <c r="H65" s="44"/>
    </row>
    <row r="66" spans="1:8" ht="14.65" customHeight="1" x14ac:dyDescent="0.25">
      <c r="A66" s="6"/>
      <c r="B66" s="164"/>
      <c r="C66" s="186"/>
      <c r="D66" s="46" t="s">
        <v>455</v>
      </c>
      <c r="E66" s="83">
        <v>0</v>
      </c>
      <c r="F66" s="93" t="s">
        <v>508</v>
      </c>
      <c r="G66" s="43"/>
      <c r="H66" s="44"/>
    </row>
    <row r="67" spans="1:8" ht="14.65" customHeight="1" thickBot="1" x14ac:dyDescent="0.3">
      <c r="A67" s="6"/>
      <c r="B67" s="164"/>
      <c r="C67" s="187"/>
      <c r="D67" s="46" t="s">
        <v>456</v>
      </c>
      <c r="E67" s="83">
        <v>0</v>
      </c>
      <c r="F67" s="93" t="s">
        <v>508</v>
      </c>
      <c r="G67" s="43"/>
      <c r="H67" s="44"/>
    </row>
    <row r="68" spans="1:8" ht="7.35" customHeight="1" thickBot="1" x14ac:dyDescent="0.3">
      <c r="B68" s="160"/>
      <c r="C68" s="161"/>
      <c r="D68" s="161"/>
      <c r="E68" s="161"/>
      <c r="F68" s="161"/>
      <c r="G68" s="161"/>
      <c r="H68" s="162"/>
    </row>
    <row r="69" spans="1:8" ht="29.1" customHeight="1" x14ac:dyDescent="0.25">
      <c r="A69" s="6"/>
      <c r="B69" s="163" t="s">
        <v>511</v>
      </c>
      <c r="C69" s="183" t="s">
        <v>510</v>
      </c>
      <c r="D69" s="130" t="s">
        <v>138</v>
      </c>
      <c r="E69" s="76" t="s">
        <v>471</v>
      </c>
      <c r="F69" s="93" t="s">
        <v>508</v>
      </c>
      <c r="G69" s="43"/>
      <c r="H69" s="44"/>
    </row>
    <row r="70" spans="1:8" ht="33" customHeight="1" x14ac:dyDescent="0.25">
      <c r="A70" s="6"/>
      <c r="B70" s="164"/>
      <c r="C70" s="184"/>
      <c r="D70" s="131" t="s">
        <v>137</v>
      </c>
      <c r="E70" s="76" t="s">
        <v>471</v>
      </c>
      <c r="F70" s="93" t="s">
        <v>508</v>
      </c>
      <c r="G70" s="43"/>
      <c r="H70" s="44"/>
    </row>
    <row r="71" spans="1:8" ht="45.75" thickBot="1" x14ac:dyDescent="0.3">
      <c r="A71" s="6"/>
      <c r="B71" s="164"/>
      <c r="C71" s="184"/>
      <c r="D71" s="130" t="s">
        <v>139</v>
      </c>
      <c r="E71" s="76" t="s">
        <v>471</v>
      </c>
      <c r="F71" s="93" t="s">
        <v>508</v>
      </c>
      <c r="G71" s="43"/>
      <c r="H71" s="44"/>
    </row>
    <row r="72" spans="1:8" ht="30.95" customHeight="1" thickBot="1" x14ac:dyDescent="0.3">
      <c r="B72" s="38"/>
      <c r="C72" s="39"/>
      <c r="D72" s="108" t="s">
        <v>134</v>
      </c>
      <c r="E72" s="108" t="s">
        <v>443</v>
      </c>
      <c r="F72" s="107" t="s">
        <v>47</v>
      </c>
      <c r="G72" s="39"/>
      <c r="H72" s="40"/>
    </row>
    <row r="73" spans="1:8" ht="30" x14ac:dyDescent="0.25">
      <c r="A73" s="6"/>
      <c r="B73" s="164" t="s">
        <v>462</v>
      </c>
      <c r="C73" s="52" t="s">
        <v>7</v>
      </c>
      <c r="D73" s="52" t="s">
        <v>15</v>
      </c>
      <c r="E73" s="76" t="s">
        <v>472</v>
      </c>
      <c r="F73" s="93" t="s">
        <v>508</v>
      </c>
      <c r="G73" s="140"/>
      <c r="H73" s="141"/>
    </row>
    <row r="74" spans="1:8" ht="14.65" customHeight="1" x14ac:dyDescent="0.25">
      <c r="A74" s="6"/>
      <c r="B74" s="164"/>
      <c r="C74" s="36" t="s">
        <v>16</v>
      </c>
      <c r="D74" s="36" t="s">
        <v>17</v>
      </c>
      <c r="E74" s="92" t="s">
        <v>472</v>
      </c>
      <c r="F74" s="93" t="s">
        <v>508</v>
      </c>
      <c r="G74" s="140"/>
      <c r="H74" s="141"/>
    </row>
    <row r="75" spans="1:8" ht="14.65" customHeight="1" x14ac:dyDescent="0.25">
      <c r="A75" s="6"/>
      <c r="B75" s="164"/>
      <c r="C75" s="11" t="s">
        <v>18</v>
      </c>
      <c r="D75" s="11" t="s">
        <v>19</v>
      </c>
      <c r="E75" s="92" t="s">
        <v>472</v>
      </c>
      <c r="F75" s="93" t="s">
        <v>508</v>
      </c>
      <c r="G75" s="140"/>
      <c r="H75" s="141"/>
    </row>
    <row r="76" spans="1:8" ht="14.65" customHeight="1" x14ac:dyDescent="0.25">
      <c r="A76" s="6"/>
      <c r="B76" s="164"/>
      <c r="C76" s="11" t="s">
        <v>0</v>
      </c>
      <c r="D76" s="11" t="s">
        <v>20</v>
      </c>
      <c r="E76" s="92" t="s">
        <v>472</v>
      </c>
      <c r="F76" s="93" t="s">
        <v>508</v>
      </c>
      <c r="G76" s="140"/>
      <c r="H76" s="141"/>
    </row>
    <row r="77" spans="1:8" ht="14.65" customHeight="1" x14ac:dyDescent="0.25">
      <c r="A77" s="6"/>
      <c r="B77" s="164"/>
      <c r="C77" s="11" t="s">
        <v>21</v>
      </c>
      <c r="D77" s="11" t="s">
        <v>17</v>
      </c>
      <c r="E77" s="92" t="s">
        <v>472</v>
      </c>
      <c r="F77" s="93" t="s">
        <v>508</v>
      </c>
      <c r="G77" s="140"/>
      <c r="H77" s="141"/>
    </row>
    <row r="78" spans="1:8" ht="30" x14ac:dyDescent="0.25">
      <c r="A78" s="6"/>
      <c r="B78" s="164"/>
      <c r="C78" s="190" t="s">
        <v>22</v>
      </c>
      <c r="D78" s="11" t="s">
        <v>402</v>
      </c>
      <c r="E78" s="92" t="s">
        <v>472</v>
      </c>
      <c r="F78" s="93" t="s">
        <v>508</v>
      </c>
      <c r="G78" s="140"/>
      <c r="H78" s="141"/>
    </row>
    <row r="79" spans="1:8" ht="30" x14ac:dyDescent="0.25">
      <c r="A79" s="6"/>
      <c r="B79" s="164"/>
      <c r="C79" s="191"/>
      <c r="D79" s="11" t="s">
        <v>523</v>
      </c>
      <c r="E79" s="92" t="s">
        <v>472</v>
      </c>
      <c r="F79" s="93" t="s">
        <v>508</v>
      </c>
      <c r="G79" s="140"/>
      <c r="H79" s="141"/>
    </row>
    <row r="80" spans="1:8" ht="14.65" customHeight="1" x14ac:dyDescent="0.25">
      <c r="A80" s="6"/>
      <c r="B80" s="164"/>
      <c r="C80" s="191"/>
      <c r="D80" s="11" t="s">
        <v>136</v>
      </c>
      <c r="E80" s="92" t="s">
        <v>472</v>
      </c>
      <c r="F80" s="93" t="s">
        <v>508</v>
      </c>
      <c r="G80" s="140"/>
      <c r="H80" s="141"/>
    </row>
    <row r="81" spans="1:8" ht="45" x14ac:dyDescent="0.25">
      <c r="A81" s="6"/>
      <c r="B81" s="164"/>
      <c r="C81" s="192"/>
      <c r="D81" s="11" t="s">
        <v>23</v>
      </c>
      <c r="E81" s="92" t="s">
        <v>472</v>
      </c>
      <c r="F81" s="93" t="s">
        <v>508</v>
      </c>
      <c r="G81" s="140"/>
      <c r="H81" s="141"/>
    </row>
    <row r="82" spans="1:8" ht="14.65" customHeight="1" x14ac:dyDescent="0.25">
      <c r="A82" s="6"/>
      <c r="B82" s="164"/>
      <c r="C82" s="11" t="s">
        <v>24</v>
      </c>
      <c r="D82" s="11" t="s">
        <v>25</v>
      </c>
      <c r="E82" s="92" t="s">
        <v>472</v>
      </c>
      <c r="F82" s="93" t="s">
        <v>508</v>
      </c>
      <c r="G82" s="140"/>
      <c r="H82" s="141"/>
    </row>
    <row r="83" spans="1:8" ht="14.65" customHeight="1" x14ac:dyDescent="0.25">
      <c r="A83" s="6"/>
      <c r="B83" s="164"/>
      <c r="C83" s="37" t="s">
        <v>26</v>
      </c>
      <c r="D83" s="37" t="s">
        <v>20</v>
      </c>
      <c r="E83" s="92" t="s">
        <v>472</v>
      </c>
      <c r="F83" s="93" t="s">
        <v>508</v>
      </c>
      <c r="G83" s="140"/>
      <c r="H83" s="141"/>
    </row>
    <row r="84" spans="1:8" ht="45" x14ac:dyDescent="0.25">
      <c r="A84" s="6"/>
      <c r="B84" s="164"/>
      <c r="C84" s="73" t="s">
        <v>512</v>
      </c>
      <c r="D84" s="77" t="s">
        <v>513</v>
      </c>
      <c r="E84" s="92" t="s">
        <v>472</v>
      </c>
      <c r="F84" s="93" t="s">
        <v>508</v>
      </c>
      <c r="G84" s="140"/>
      <c r="H84" s="141"/>
    </row>
    <row r="85" spans="1:8" ht="45" x14ac:dyDescent="0.25">
      <c r="A85" s="6"/>
      <c r="B85" s="164"/>
      <c r="C85" s="180" t="s">
        <v>539</v>
      </c>
      <c r="D85" s="152" t="s">
        <v>135</v>
      </c>
      <c r="E85" s="83">
        <v>0</v>
      </c>
      <c r="F85" s="93" t="s">
        <v>508</v>
      </c>
      <c r="G85" s="140"/>
      <c r="H85" s="141"/>
    </row>
    <row r="86" spans="1:8" ht="60" x14ac:dyDescent="0.25">
      <c r="A86" s="6"/>
      <c r="B86" s="164"/>
      <c r="C86" s="181"/>
      <c r="D86" s="153" t="s">
        <v>27</v>
      </c>
      <c r="E86" s="92" t="s">
        <v>472</v>
      </c>
      <c r="F86" s="93" t="s">
        <v>508</v>
      </c>
      <c r="G86" s="140"/>
      <c r="H86" s="141"/>
    </row>
    <row r="87" spans="1:8" ht="30.75" thickBot="1" x14ac:dyDescent="0.3">
      <c r="A87" s="6"/>
      <c r="B87" s="188"/>
      <c r="C87" s="182"/>
      <c r="D87" s="153" t="s">
        <v>28</v>
      </c>
      <c r="E87" s="92" t="s">
        <v>472</v>
      </c>
      <c r="F87" s="93" t="s">
        <v>508</v>
      </c>
      <c r="G87" s="142"/>
      <c r="H87" s="143"/>
    </row>
    <row r="88" spans="1:8" ht="7.35" customHeight="1" thickBot="1" x14ac:dyDescent="0.3">
      <c r="B88" s="160"/>
      <c r="C88" s="161"/>
      <c r="D88" s="161"/>
      <c r="E88" s="161"/>
      <c r="F88" s="161"/>
      <c r="G88" s="161"/>
      <c r="H88" s="162"/>
    </row>
  </sheetData>
  <sheetProtection formatCells="0" formatRows="0" insertColumns="0" selectLockedCells="1"/>
  <mergeCells count="23">
    <mergeCell ref="C64:C67"/>
    <mergeCell ref="B73:B87"/>
    <mergeCell ref="B69:B71"/>
    <mergeCell ref="B56:B67"/>
    <mergeCell ref="C56:C59"/>
    <mergeCell ref="C78:C81"/>
    <mergeCell ref="B68:H68"/>
    <mergeCell ref="B88:H88"/>
    <mergeCell ref="B5:H5"/>
    <mergeCell ref="B6:B12"/>
    <mergeCell ref="B14:B39"/>
    <mergeCell ref="D6:H6"/>
    <mergeCell ref="D9:H9"/>
    <mergeCell ref="D10:H10"/>
    <mergeCell ref="D11:H11"/>
    <mergeCell ref="B42:B46"/>
    <mergeCell ref="B48:B54"/>
    <mergeCell ref="C40:E40"/>
    <mergeCell ref="C60:C63"/>
    <mergeCell ref="D8:H8"/>
    <mergeCell ref="C85:C87"/>
    <mergeCell ref="C69:C71"/>
    <mergeCell ref="B55:H55"/>
  </mergeCells>
  <printOptions horizontalCentered="1"/>
  <pageMargins left="3.937007874015748E-2" right="0.23622047244094491" top="0.59055118110236227" bottom="0.55118110236220474" header="0.19685039370078741" footer="0"/>
  <pageSetup paperSize="9" fitToHeight="0" orientation="landscape" r:id="rId1"/>
  <headerFooter>
    <oddHeader xml:space="preserve">&amp;L 
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1"/>
  <sheetViews>
    <sheetView zoomScaleNormal="100" workbookViewId="0"/>
  </sheetViews>
  <sheetFormatPr defaultColWidth="11.5703125" defaultRowHeight="12.75" x14ac:dyDescent="0.2"/>
  <cols>
    <col min="1" max="1" width="11.5703125" style="105"/>
    <col min="2" max="2" width="33.5703125" style="105" customWidth="1"/>
    <col min="3" max="3" width="13.42578125" style="106" customWidth="1"/>
    <col min="4" max="4" width="40.85546875" style="106" bestFit="1" customWidth="1"/>
    <col min="5" max="5" width="22.42578125" style="115" customWidth="1"/>
    <col min="6" max="6" width="43.28515625" style="115" customWidth="1"/>
    <col min="7" max="7" width="72.28515625" style="115" customWidth="1"/>
    <col min="8" max="16384" width="11.5703125" style="105"/>
  </cols>
  <sheetData>
    <row r="1" spans="2:7" ht="20.25" x14ac:dyDescent="0.3">
      <c r="B1" s="32" t="s">
        <v>5</v>
      </c>
      <c r="C1" s="25" t="s">
        <v>474</v>
      </c>
      <c r="D1" s="30"/>
    </row>
    <row r="2" spans="2:7" ht="20.25" x14ac:dyDescent="0.3">
      <c r="B2" s="32" t="s">
        <v>457</v>
      </c>
    </row>
    <row r="3" spans="2:7" ht="13.5" thickBot="1" x14ac:dyDescent="0.25"/>
    <row r="4" spans="2:7" ht="43.5" customHeight="1" thickBot="1" x14ac:dyDescent="0.25">
      <c r="B4" s="107" t="s">
        <v>108</v>
      </c>
      <c r="C4" s="107" t="s">
        <v>48</v>
      </c>
      <c r="D4" s="107" t="s">
        <v>36</v>
      </c>
      <c r="E4" s="24" t="s">
        <v>443</v>
      </c>
      <c r="F4" s="5" t="s">
        <v>459</v>
      </c>
      <c r="G4" s="34" t="s">
        <v>458</v>
      </c>
    </row>
    <row r="5" spans="2:7" ht="15" x14ac:dyDescent="0.25">
      <c r="B5" s="204" t="s">
        <v>350</v>
      </c>
      <c r="C5" s="27" t="s">
        <v>49</v>
      </c>
      <c r="D5" s="15" t="s">
        <v>148</v>
      </c>
      <c r="E5" s="16"/>
      <c r="F5" s="16"/>
      <c r="G5" s="17"/>
    </row>
    <row r="6" spans="2:7" ht="14.65" customHeight="1" thickBot="1" x14ac:dyDescent="0.3">
      <c r="B6" s="205"/>
      <c r="C6" s="28" t="s">
        <v>50</v>
      </c>
      <c r="D6" s="15" t="s">
        <v>6</v>
      </c>
      <c r="E6" s="16"/>
      <c r="F6" s="16"/>
      <c r="G6" s="17"/>
    </row>
    <row r="7" spans="2:7" ht="4.3499999999999996" customHeight="1" thickBot="1" x14ac:dyDescent="0.25">
      <c r="B7" s="38"/>
      <c r="C7" s="39"/>
      <c r="D7" s="39"/>
      <c r="E7" s="122"/>
      <c r="F7" s="122"/>
      <c r="G7" s="123"/>
    </row>
    <row r="8" spans="2:7" ht="14.45" customHeight="1" x14ac:dyDescent="0.25">
      <c r="B8" s="199" t="s">
        <v>109</v>
      </c>
      <c r="C8" s="26" t="s">
        <v>411</v>
      </c>
      <c r="D8" s="31"/>
      <c r="E8" s="20"/>
      <c r="F8" s="21"/>
      <c r="G8" s="22"/>
    </row>
    <row r="9" spans="2:7" ht="15" x14ac:dyDescent="0.25">
      <c r="B9" s="194"/>
      <c r="C9" s="64"/>
      <c r="D9" s="58" t="s">
        <v>412</v>
      </c>
      <c r="E9" s="57" t="s">
        <v>540</v>
      </c>
      <c r="F9" s="21"/>
      <c r="G9" s="22"/>
    </row>
    <row r="10" spans="2:7" ht="15" x14ac:dyDescent="0.25">
      <c r="B10" s="194"/>
      <c r="C10" s="66"/>
      <c r="D10" s="58" t="s">
        <v>413</v>
      </c>
      <c r="E10" s="57" t="s">
        <v>540</v>
      </c>
      <c r="F10" s="21"/>
      <c r="G10" s="22"/>
    </row>
    <row r="11" spans="2:7" ht="15" x14ac:dyDescent="0.25">
      <c r="B11" s="194"/>
      <c r="C11" s="65"/>
      <c r="D11" s="58" t="s">
        <v>414</v>
      </c>
      <c r="E11" s="57" t="s">
        <v>540</v>
      </c>
      <c r="F11" s="21"/>
      <c r="G11" s="22"/>
    </row>
    <row r="12" spans="2:7" ht="15" x14ac:dyDescent="0.25">
      <c r="B12" s="194"/>
      <c r="C12" s="26" t="s">
        <v>415</v>
      </c>
      <c r="D12" s="31"/>
      <c r="E12" s="20"/>
      <c r="F12" s="21"/>
      <c r="G12" s="22"/>
    </row>
    <row r="13" spans="2:7" ht="15" x14ac:dyDescent="0.25">
      <c r="B13" s="194"/>
      <c r="C13" s="64"/>
      <c r="D13" s="58" t="s">
        <v>416</v>
      </c>
      <c r="E13" s="57" t="s">
        <v>540</v>
      </c>
      <c r="F13" s="21"/>
      <c r="G13" s="22"/>
    </row>
    <row r="14" spans="2:7" ht="15" x14ac:dyDescent="0.25">
      <c r="B14" s="194"/>
      <c r="C14" s="66"/>
      <c r="D14" s="58" t="s">
        <v>417</v>
      </c>
      <c r="E14" s="57" t="s">
        <v>540</v>
      </c>
      <c r="F14" s="21"/>
      <c r="G14" s="22"/>
    </row>
    <row r="15" spans="2:7" ht="15" x14ac:dyDescent="0.25">
      <c r="B15" s="194"/>
      <c r="C15" s="68"/>
      <c r="D15" s="58" t="s">
        <v>418</v>
      </c>
      <c r="E15" s="57" t="s">
        <v>540</v>
      </c>
      <c r="F15" s="21"/>
      <c r="G15" s="22"/>
    </row>
    <row r="16" spans="2:7" ht="15" x14ac:dyDescent="0.25">
      <c r="B16" s="194"/>
      <c r="C16" s="66"/>
      <c r="D16" s="58" t="s">
        <v>419</v>
      </c>
      <c r="E16" s="57" t="s">
        <v>540</v>
      </c>
      <c r="F16" s="21"/>
      <c r="G16" s="22"/>
    </row>
    <row r="17" spans="2:7" ht="15" x14ac:dyDescent="0.25">
      <c r="B17" s="194"/>
      <c r="C17" s="66"/>
      <c r="D17" s="58" t="s">
        <v>420</v>
      </c>
      <c r="E17" s="57" t="s">
        <v>540</v>
      </c>
      <c r="F17" s="21"/>
      <c r="G17" s="22"/>
    </row>
    <row r="18" spans="2:7" ht="15" x14ac:dyDescent="0.25">
      <c r="B18" s="194"/>
      <c r="C18" s="66"/>
      <c r="D18" s="58" t="s">
        <v>421</v>
      </c>
      <c r="E18" s="57" t="s">
        <v>540</v>
      </c>
      <c r="F18" s="21"/>
      <c r="G18" s="22"/>
    </row>
    <row r="19" spans="2:7" ht="15" x14ac:dyDescent="0.25">
      <c r="B19" s="194"/>
      <c r="C19" s="68"/>
      <c r="D19" s="58" t="s">
        <v>422</v>
      </c>
      <c r="E19" s="57" t="s">
        <v>540</v>
      </c>
      <c r="F19" s="21"/>
      <c r="G19" s="22"/>
    </row>
    <row r="20" spans="2:7" ht="15" x14ac:dyDescent="0.25">
      <c r="B20" s="194"/>
      <c r="C20" s="66"/>
      <c r="D20" s="58" t="s">
        <v>423</v>
      </c>
      <c r="E20" s="57" t="s">
        <v>540</v>
      </c>
      <c r="F20" s="21"/>
      <c r="G20" s="22"/>
    </row>
    <row r="21" spans="2:7" ht="15" x14ac:dyDescent="0.25">
      <c r="B21" s="194"/>
      <c r="C21" s="66"/>
      <c r="D21" s="58" t="s">
        <v>424</v>
      </c>
      <c r="E21" s="57" t="s">
        <v>540</v>
      </c>
      <c r="F21" s="21"/>
      <c r="G21" s="22"/>
    </row>
    <row r="22" spans="2:7" ht="15" x14ac:dyDescent="0.25">
      <c r="B22" s="194"/>
      <c r="C22" s="66"/>
      <c r="D22" s="58" t="s">
        <v>425</v>
      </c>
      <c r="E22" s="57" t="s">
        <v>540</v>
      </c>
      <c r="F22" s="21"/>
      <c r="G22" s="22"/>
    </row>
    <row r="23" spans="2:7" ht="15" x14ac:dyDescent="0.25">
      <c r="B23" s="194"/>
      <c r="C23" s="66"/>
      <c r="D23" s="58" t="s">
        <v>426</v>
      </c>
      <c r="E23" s="57" t="s">
        <v>540</v>
      </c>
      <c r="F23" s="21"/>
      <c r="G23" s="22"/>
    </row>
    <row r="24" spans="2:7" ht="15" x14ac:dyDescent="0.25">
      <c r="B24" s="194"/>
      <c r="C24" s="65"/>
      <c r="D24" s="58" t="s">
        <v>427</v>
      </c>
      <c r="E24" s="57" t="s">
        <v>540</v>
      </c>
      <c r="F24" s="21"/>
      <c r="G24" s="22"/>
    </row>
    <row r="25" spans="2:7" ht="30" x14ac:dyDescent="0.25">
      <c r="B25" s="194"/>
      <c r="C25" s="26" t="s">
        <v>428</v>
      </c>
      <c r="D25" s="58"/>
      <c r="E25" s="20"/>
      <c r="F25" s="21"/>
      <c r="G25" s="22"/>
    </row>
    <row r="26" spans="2:7" ht="15" x14ac:dyDescent="0.25">
      <c r="B26" s="194"/>
      <c r="C26" s="26"/>
      <c r="D26" s="58" t="s">
        <v>429</v>
      </c>
      <c r="E26" s="57" t="s">
        <v>540</v>
      </c>
      <c r="F26" s="21"/>
      <c r="G26" s="22"/>
    </row>
    <row r="27" spans="2:7" ht="15" x14ac:dyDescent="0.25">
      <c r="B27" s="194"/>
      <c r="C27" s="26" t="s">
        <v>430</v>
      </c>
      <c r="D27" s="58"/>
      <c r="E27" s="20"/>
      <c r="F27" s="21"/>
      <c r="G27" s="22"/>
    </row>
    <row r="28" spans="2:7" ht="15" x14ac:dyDescent="0.25">
      <c r="B28" s="194"/>
      <c r="C28" s="64"/>
      <c r="D28" s="58" t="s">
        <v>406</v>
      </c>
      <c r="E28" s="57" t="s">
        <v>540</v>
      </c>
      <c r="F28" s="21"/>
      <c r="G28" s="22"/>
    </row>
    <row r="29" spans="2:7" ht="15" x14ac:dyDescent="0.25">
      <c r="B29" s="194"/>
      <c r="C29" s="66"/>
      <c r="D29" s="58" t="s">
        <v>72</v>
      </c>
      <c r="E29" s="57" t="s">
        <v>540</v>
      </c>
      <c r="F29" s="21"/>
      <c r="G29" s="22"/>
    </row>
    <row r="30" spans="2:7" ht="15" x14ac:dyDescent="0.25">
      <c r="B30" s="194"/>
      <c r="C30" s="66"/>
      <c r="D30" s="58" t="s">
        <v>431</v>
      </c>
      <c r="E30" s="57" t="s">
        <v>540</v>
      </c>
      <c r="F30" s="21"/>
      <c r="G30" s="22"/>
    </row>
    <row r="31" spans="2:7" ht="15" x14ac:dyDescent="0.25">
      <c r="B31" s="194"/>
      <c r="C31" s="67"/>
      <c r="D31" s="58" t="s">
        <v>464</v>
      </c>
      <c r="E31" s="57" t="s">
        <v>540</v>
      </c>
      <c r="F31" s="21"/>
      <c r="G31" s="22"/>
    </row>
    <row r="32" spans="2:7" ht="30" x14ac:dyDescent="0.25">
      <c r="B32" s="194"/>
      <c r="C32" s="26" t="s">
        <v>432</v>
      </c>
      <c r="D32" s="58"/>
      <c r="E32" s="20"/>
      <c r="F32" s="21"/>
      <c r="G32" s="22"/>
    </row>
    <row r="33" spans="2:7" ht="15" x14ac:dyDescent="0.25">
      <c r="B33" s="194"/>
      <c r="C33" s="64"/>
      <c r="D33" s="58" t="s">
        <v>433</v>
      </c>
      <c r="E33" s="57" t="s">
        <v>540</v>
      </c>
      <c r="F33" s="21"/>
      <c r="G33" s="22"/>
    </row>
    <row r="34" spans="2:7" ht="15" x14ac:dyDescent="0.25">
      <c r="B34" s="194"/>
      <c r="C34" s="66"/>
      <c r="D34" s="58" t="s">
        <v>72</v>
      </c>
      <c r="E34" s="57" t="s">
        <v>540</v>
      </c>
      <c r="F34" s="21"/>
      <c r="G34" s="22"/>
    </row>
    <row r="35" spans="2:7" ht="15" x14ac:dyDescent="0.25">
      <c r="B35" s="194"/>
      <c r="C35" s="65"/>
      <c r="D35" s="58" t="s">
        <v>431</v>
      </c>
      <c r="E35" s="57" t="s">
        <v>540</v>
      </c>
      <c r="F35" s="21"/>
      <c r="G35" s="22"/>
    </row>
    <row r="36" spans="2:7" ht="45" x14ac:dyDescent="0.25">
      <c r="B36" s="194"/>
      <c r="C36" s="26" t="s">
        <v>434</v>
      </c>
      <c r="D36" s="58"/>
      <c r="E36" s="20"/>
      <c r="F36" s="21"/>
      <c r="G36" s="22"/>
    </row>
    <row r="37" spans="2:7" ht="15" x14ac:dyDescent="0.25">
      <c r="B37" s="194"/>
      <c r="C37" s="64"/>
      <c r="D37" s="58" t="s">
        <v>435</v>
      </c>
      <c r="E37" s="57" t="s">
        <v>540</v>
      </c>
      <c r="F37" s="21"/>
      <c r="G37" s="22"/>
    </row>
    <row r="38" spans="2:7" ht="15" x14ac:dyDescent="0.25">
      <c r="B38" s="194"/>
      <c r="C38" s="66"/>
      <c r="D38" s="58" t="s">
        <v>436</v>
      </c>
      <c r="E38" s="57" t="s">
        <v>540</v>
      </c>
      <c r="F38" s="21"/>
      <c r="G38" s="22"/>
    </row>
    <row r="39" spans="2:7" ht="15" x14ac:dyDescent="0.25">
      <c r="B39" s="194"/>
      <c r="C39" s="68"/>
      <c r="D39" s="58" t="s">
        <v>437</v>
      </c>
      <c r="E39" s="57" t="s">
        <v>540</v>
      </c>
      <c r="F39" s="21"/>
      <c r="G39" s="22"/>
    </row>
    <row r="40" spans="2:7" ht="15" x14ac:dyDescent="0.25">
      <c r="B40" s="194"/>
      <c r="C40" s="26" t="s">
        <v>439</v>
      </c>
      <c r="D40" s="58"/>
      <c r="E40" s="57"/>
      <c r="F40" s="21"/>
      <c r="G40" s="22"/>
    </row>
    <row r="41" spans="2:7" ht="15" x14ac:dyDescent="0.25">
      <c r="B41" s="194"/>
      <c r="C41" s="67"/>
      <c r="D41" s="58" t="s">
        <v>438</v>
      </c>
      <c r="E41" s="57" t="s">
        <v>410</v>
      </c>
      <c r="F41" s="21"/>
      <c r="G41" s="22"/>
    </row>
    <row r="42" spans="2:7" ht="30" x14ac:dyDescent="0.25">
      <c r="B42" s="194"/>
      <c r="C42" s="67"/>
      <c r="D42" s="58" t="s">
        <v>445</v>
      </c>
      <c r="E42" s="57" t="s">
        <v>410</v>
      </c>
      <c r="F42" s="21"/>
      <c r="G42" s="22"/>
    </row>
    <row r="43" spans="2:7" ht="30" x14ac:dyDescent="0.25">
      <c r="B43" s="194"/>
      <c r="C43" s="67"/>
      <c r="D43" s="58" t="s">
        <v>444</v>
      </c>
      <c r="E43" s="57" t="s">
        <v>410</v>
      </c>
      <c r="F43" s="21"/>
      <c r="G43" s="22"/>
    </row>
    <row r="44" spans="2:7" ht="60" x14ac:dyDescent="0.25">
      <c r="B44" s="194"/>
      <c r="C44" s="26" t="s">
        <v>560</v>
      </c>
      <c r="D44" s="69" t="s">
        <v>440</v>
      </c>
      <c r="E44" s="57"/>
      <c r="F44" s="21"/>
      <c r="G44" s="22"/>
    </row>
    <row r="45" spans="2:7" ht="15" x14ac:dyDescent="0.25">
      <c r="B45" s="194"/>
      <c r="C45" s="68"/>
      <c r="D45" s="58" t="s">
        <v>465</v>
      </c>
      <c r="E45" s="57" t="s">
        <v>410</v>
      </c>
      <c r="F45" s="21"/>
      <c r="G45" s="22"/>
    </row>
    <row r="46" spans="2:7" ht="15" x14ac:dyDescent="0.25">
      <c r="B46" s="194"/>
      <c r="C46" s="66"/>
      <c r="D46" s="58" t="s">
        <v>466</v>
      </c>
      <c r="E46" s="57" t="s">
        <v>410</v>
      </c>
      <c r="F46" s="21"/>
      <c r="G46" s="22"/>
    </row>
    <row r="47" spans="2:7" ht="45" x14ac:dyDescent="0.25">
      <c r="B47" s="194"/>
      <c r="C47" s="66"/>
      <c r="D47" s="69" t="s">
        <v>441</v>
      </c>
      <c r="E47" s="57"/>
      <c r="F47" s="21"/>
      <c r="G47" s="22"/>
    </row>
    <row r="48" spans="2:7" ht="15" x14ac:dyDescent="0.25">
      <c r="B48" s="194"/>
      <c r="C48" s="66"/>
      <c r="D48" s="58" t="s">
        <v>465</v>
      </c>
      <c r="E48" s="57" t="s">
        <v>410</v>
      </c>
      <c r="F48" s="21"/>
      <c r="G48" s="22"/>
    </row>
    <row r="49" spans="2:7" ht="15.75" thickBot="1" x14ac:dyDescent="0.3">
      <c r="B49" s="194"/>
      <c r="C49" s="67"/>
      <c r="D49" s="58" t="s">
        <v>466</v>
      </c>
      <c r="E49" s="57" t="s">
        <v>410</v>
      </c>
      <c r="F49" s="21"/>
      <c r="G49" s="22"/>
    </row>
    <row r="50" spans="2:7" ht="4.3499999999999996" customHeight="1" thickBot="1" x14ac:dyDescent="0.25">
      <c r="B50" s="38"/>
      <c r="C50" s="39"/>
      <c r="D50" s="39"/>
      <c r="E50" s="122"/>
      <c r="F50" s="122"/>
      <c r="G50" s="123"/>
    </row>
    <row r="51" spans="2:7" ht="15" x14ac:dyDescent="0.25">
      <c r="B51" s="195" t="s">
        <v>351</v>
      </c>
      <c r="C51" s="28" t="s">
        <v>52</v>
      </c>
      <c r="D51" s="15" t="s">
        <v>149</v>
      </c>
      <c r="E51" s="92" t="s">
        <v>540</v>
      </c>
      <c r="F51" s="16"/>
      <c r="G51" s="17"/>
    </row>
    <row r="52" spans="2:7" ht="15" x14ac:dyDescent="0.25">
      <c r="B52" s="196"/>
      <c r="C52" s="28" t="s">
        <v>53</v>
      </c>
      <c r="D52" s="15" t="s">
        <v>150</v>
      </c>
      <c r="E52" s="18"/>
      <c r="F52" s="16"/>
      <c r="G52" s="17"/>
    </row>
    <row r="53" spans="2:7" ht="15" x14ac:dyDescent="0.25">
      <c r="B53" s="196"/>
      <c r="C53" s="48" t="s">
        <v>151</v>
      </c>
      <c r="D53" s="15" t="s">
        <v>18</v>
      </c>
      <c r="E53" s="92" t="s">
        <v>540</v>
      </c>
      <c r="F53" s="16"/>
      <c r="G53" s="17"/>
    </row>
    <row r="54" spans="2:7" ht="15" x14ac:dyDescent="0.25">
      <c r="B54" s="196"/>
      <c r="C54" s="48" t="s">
        <v>152</v>
      </c>
      <c r="D54" s="15" t="s">
        <v>153</v>
      </c>
      <c r="E54" s="92"/>
      <c r="F54" s="16"/>
      <c r="G54" s="17"/>
    </row>
    <row r="55" spans="2:7" ht="15" x14ac:dyDescent="0.25">
      <c r="B55" s="196"/>
      <c r="C55" s="80"/>
      <c r="D55" s="55" t="s">
        <v>406</v>
      </c>
      <c r="E55" s="92" t="s">
        <v>540</v>
      </c>
      <c r="F55" s="16"/>
      <c r="G55" s="17"/>
    </row>
    <row r="56" spans="2:7" ht="15" x14ac:dyDescent="0.25">
      <c r="B56" s="196"/>
      <c r="C56" s="81"/>
      <c r="D56" s="55" t="s">
        <v>407</v>
      </c>
      <c r="E56" s="92" t="s">
        <v>540</v>
      </c>
      <c r="F56" s="16"/>
      <c r="G56" s="17"/>
    </row>
    <row r="57" spans="2:7" ht="15" x14ac:dyDescent="0.25">
      <c r="B57" s="196"/>
      <c r="C57" s="81"/>
      <c r="D57" s="55" t="s">
        <v>408</v>
      </c>
      <c r="E57" s="92" t="s">
        <v>540</v>
      </c>
      <c r="F57" s="16"/>
      <c r="G57" s="17"/>
    </row>
    <row r="58" spans="2:7" ht="15" x14ac:dyDescent="0.25">
      <c r="B58" s="196"/>
      <c r="C58" s="82"/>
      <c r="D58" s="55" t="s">
        <v>409</v>
      </c>
      <c r="E58" s="92" t="s">
        <v>540</v>
      </c>
      <c r="F58" s="16"/>
      <c r="G58" s="17"/>
    </row>
    <row r="59" spans="2:7" ht="15" x14ac:dyDescent="0.25">
      <c r="B59" s="196"/>
      <c r="C59" s="28" t="s">
        <v>54</v>
      </c>
      <c r="D59" s="15" t="s">
        <v>154</v>
      </c>
      <c r="E59" s="92" t="s">
        <v>540</v>
      </c>
      <c r="F59" s="16"/>
      <c r="G59" s="17"/>
    </row>
    <row r="60" spans="2:7" ht="15" x14ac:dyDescent="0.25">
      <c r="B60" s="196"/>
      <c r="C60" s="28" t="s">
        <v>55</v>
      </c>
      <c r="D60" s="15" t="s">
        <v>155</v>
      </c>
      <c r="E60" s="92" t="s">
        <v>540</v>
      </c>
      <c r="F60" s="16"/>
      <c r="G60" s="17"/>
    </row>
    <row r="61" spans="2:7" ht="15" x14ac:dyDescent="0.25">
      <c r="B61" s="196"/>
      <c r="C61" s="48" t="s">
        <v>156</v>
      </c>
      <c r="D61" s="15" t="s">
        <v>157</v>
      </c>
      <c r="E61" s="92" t="s">
        <v>540</v>
      </c>
      <c r="F61" s="16"/>
      <c r="G61" s="17"/>
    </row>
    <row r="62" spans="2:7" ht="15" x14ac:dyDescent="0.25">
      <c r="B62" s="196"/>
      <c r="C62" s="48" t="s">
        <v>158</v>
      </c>
      <c r="D62" s="15" t="s">
        <v>159</v>
      </c>
      <c r="E62" s="92" t="s">
        <v>540</v>
      </c>
      <c r="F62" s="16"/>
      <c r="G62" s="17"/>
    </row>
    <row r="63" spans="2:7" ht="15.75" thickBot="1" x14ac:dyDescent="0.3">
      <c r="B63" s="196"/>
      <c r="C63" s="28" t="s">
        <v>56</v>
      </c>
      <c r="D63" s="15" t="s">
        <v>160</v>
      </c>
      <c r="E63" s="92" t="s">
        <v>540</v>
      </c>
      <c r="F63" s="16"/>
      <c r="G63" s="17"/>
    </row>
    <row r="64" spans="2:7" ht="4.3499999999999996" customHeight="1" thickBot="1" x14ac:dyDescent="0.25">
      <c r="B64" s="38"/>
      <c r="C64" s="39"/>
      <c r="D64" s="39"/>
      <c r="E64" s="122"/>
      <c r="F64" s="122"/>
      <c r="G64" s="123"/>
    </row>
    <row r="65" spans="2:7" ht="14.65" customHeight="1" x14ac:dyDescent="0.25">
      <c r="B65" s="103" t="s">
        <v>352</v>
      </c>
      <c r="C65" s="29">
        <v>4</v>
      </c>
      <c r="D65" s="31" t="s">
        <v>403</v>
      </c>
      <c r="E65" s="57" t="s">
        <v>540</v>
      </c>
      <c r="F65" s="21"/>
      <c r="G65" s="22"/>
    </row>
    <row r="66" spans="2:7" ht="14.65" customHeight="1" x14ac:dyDescent="0.25">
      <c r="B66" s="53"/>
      <c r="C66" s="62"/>
      <c r="D66" s="58" t="s">
        <v>404</v>
      </c>
      <c r="E66" s="57" t="s">
        <v>410</v>
      </c>
      <c r="F66" s="21"/>
      <c r="G66" s="21"/>
    </row>
    <row r="67" spans="2:7" ht="14.65" customHeight="1" thickBot="1" x14ac:dyDescent="0.3">
      <c r="B67" s="53"/>
      <c r="C67" s="61"/>
      <c r="D67" s="58" t="s">
        <v>405</v>
      </c>
      <c r="E67" s="57" t="s">
        <v>410</v>
      </c>
      <c r="F67" s="21"/>
      <c r="G67" s="54"/>
    </row>
    <row r="68" spans="2:7" ht="4.3499999999999996" customHeight="1" thickBot="1" x14ac:dyDescent="0.25">
      <c r="B68" s="38"/>
      <c r="C68" s="39"/>
      <c r="D68" s="39"/>
      <c r="E68" s="122"/>
      <c r="F68" s="122"/>
      <c r="G68" s="123"/>
    </row>
    <row r="69" spans="2:7" ht="15" x14ac:dyDescent="0.25">
      <c r="B69" s="195" t="s">
        <v>355</v>
      </c>
      <c r="C69" s="28" t="s">
        <v>58</v>
      </c>
      <c r="D69" s="63" t="s">
        <v>161</v>
      </c>
      <c r="E69" s="92" t="s">
        <v>540</v>
      </c>
      <c r="F69" s="16"/>
      <c r="G69" s="17"/>
    </row>
    <row r="70" spans="2:7" ht="15" x14ac:dyDescent="0.25">
      <c r="B70" s="196"/>
      <c r="C70" s="28" t="s">
        <v>59</v>
      </c>
      <c r="D70" s="15" t="s">
        <v>162</v>
      </c>
      <c r="E70" s="92" t="s">
        <v>540</v>
      </c>
      <c r="F70" s="16"/>
      <c r="G70" s="17"/>
    </row>
    <row r="71" spans="2:7" ht="15" x14ac:dyDescent="0.2">
      <c r="B71" s="196"/>
      <c r="C71" s="87" t="s">
        <v>163</v>
      </c>
      <c r="D71" s="59" t="s">
        <v>164</v>
      </c>
      <c r="E71" s="92" t="s">
        <v>540</v>
      </c>
      <c r="F71" s="16"/>
      <c r="G71" s="17"/>
    </row>
    <row r="72" spans="2:7" ht="15" x14ac:dyDescent="0.2">
      <c r="B72" s="196"/>
      <c r="C72" s="158" t="s">
        <v>561</v>
      </c>
      <c r="D72" s="15" t="s">
        <v>165</v>
      </c>
      <c r="E72" s="92" t="s">
        <v>540</v>
      </c>
      <c r="F72" s="16"/>
      <c r="G72" s="17"/>
    </row>
    <row r="73" spans="2:7" ht="15" x14ac:dyDescent="0.2">
      <c r="B73" s="196"/>
      <c r="C73" s="158" t="s">
        <v>562</v>
      </c>
      <c r="D73" s="60" t="s">
        <v>166</v>
      </c>
      <c r="E73" s="92" t="s">
        <v>540</v>
      </c>
      <c r="F73" s="16"/>
      <c r="G73" s="17"/>
    </row>
    <row r="74" spans="2:7" ht="15" x14ac:dyDescent="0.2">
      <c r="B74" s="196"/>
      <c r="C74" s="158" t="s">
        <v>563</v>
      </c>
      <c r="D74" s="15" t="s">
        <v>167</v>
      </c>
      <c r="E74" s="92" t="s">
        <v>540</v>
      </c>
      <c r="F74" s="16"/>
      <c r="G74" s="17"/>
    </row>
    <row r="75" spans="2:7" ht="15" x14ac:dyDescent="0.2">
      <c r="B75" s="196"/>
      <c r="C75" s="158" t="s">
        <v>564</v>
      </c>
      <c r="D75" s="15" t="s">
        <v>168</v>
      </c>
      <c r="E75" s="92" t="s">
        <v>540</v>
      </c>
      <c r="F75" s="16"/>
      <c r="G75" s="17"/>
    </row>
    <row r="76" spans="2:7" ht="15" x14ac:dyDescent="0.2">
      <c r="B76" s="196"/>
      <c r="C76" s="158" t="s">
        <v>565</v>
      </c>
      <c r="D76" s="15" t="s">
        <v>169</v>
      </c>
      <c r="E76" s="92" t="s">
        <v>540</v>
      </c>
      <c r="F76" s="16"/>
      <c r="G76" s="17"/>
    </row>
    <row r="77" spans="2:7" ht="15" x14ac:dyDescent="0.2">
      <c r="B77" s="196"/>
      <c r="C77" s="158" t="s">
        <v>566</v>
      </c>
      <c r="D77" s="15" t="s">
        <v>170</v>
      </c>
      <c r="E77" s="92" t="s">
        <v>540</v>
      </c>
      <c r="F77" s="16"/>
      <c r="G77" s="17"/>
    </row>
    <row r="78" spans="2:7" ht="15" x14ac:dyDescent="0.2">
      <c r="B78" s="196"/>
      <c r="C78" s="158" t="s">
        <v>567</v>
      </c>
      <c r="D78" s="15" t="s">
        <v>171</v>
      </c>
      <c r="E78" s="92" t="s">
        <v>540</v>
      </c>
      <c r="F78" s="16"/>
      <c r="G78" s="17"/>
    </row>
    <row r="79" spans="2:7" ht="15" x14ac:dyDescent="0.2">
      <c r="B79" s="196"/>
      <c r="C79" s="158" t="s">
        <v>568</v>
      </c>
      <c r="D79" s="15" t="s">
        <v>172</v>
      </c>
      <c r="E79" s="92" t="s">
        <v>540</v>
      </c>
      <c r="F79" s="16"/>
      <c r="G79" s="17"/>
    </row>
    <row r="80" spans="2:7" ht="15" x14ac:dyDescent="0.2">
      <c r="B80" s="196"/>
      <c r="C80" s="158" t="s">
        <v>569</v>
      </c>
      <c r="D80" s="15" t="s">
        <v>173</v>
      </c>
      <c r="E80" s="92" t="s">
        <v>540</v>
      </c>
      <c r="F80" s="16"/>
      <c r="G80" s="17"/>
    </row>
    <row r="81" spans="2:7" ht="15" x14ac:dyDescent="0.2">
      <c r="B81" s="196"/>
      <c r="C81" s="158" t="s">
        <v>570</v>
      </c>
      <c r="D81" s="15" t="s">
        <v>174</v>
      </c>
      <c r="E81" s="92" t="s">
        <v>540</v>
      </c>
      <c r="F81" s="16"/>
      <c r="G81" s="17"/>
    </row>
    <row r="82" spans="2:7" ht="15" x14ac:dyDescent="0.2">
      <c r="B82" s="196"/>
      <c r="C82" s="158" t="s">
        <v>571</v>
      </c>
      <c r="D82" s="15" t="s">
        <v>175</v>
      </c>
      <c r="E82" s="92" t="s">
        <v>540</v>
      </c>
      <c r="F82" s="16"/>
      <c r="G82" s="17"/>
    </row>
    <row r="83" spans="2:7" ht="15" x14ac:dyDescent="0.2">
      <c r="B83" s="196"/>
      <c r="C83" s="158" t="s">
        <v>572</v>
      </c>
      <c r="D83" s="15" t="s">
        <v>176</v>
      </c>
      <c r="E83" s="92" t="s">
        <v>540</v>
      </c>
      <c r="F83" s="16"/>
      <c r="G83" s="17"/>
    </row>
    <row r="84" spans="2:7" ht="15" x14ac:dyDescent="0.2">
      <c r="B84" s="196"/>
      <c r="C84" s="158" t="s">
        <v>573</v>
      </c>
      <c r="D84" s="15" t="s">
        <v>177</v>
      </c>
      <c r="E84" s="92" t="s">
        <v>540</v>
      </c>
      <c r="F84" s="16"/>
      <c r="G84" s="17"/>
    </row>
    <row r="85" spans="2:7" ht="30" x14ac:dyDescent="0.2">
      <c r="B85" s="196"/>
      <c r="C85" s="158" t="s">
        <v>574</v>
      </c>
      <c r="D85" s="15" t="s">
        <v>178</v>
      </c>
      <c r="E85" s="92" t="s">
        <v>540</v>
      </c>
      <c r="F85" s="16"/>
      <c r="G85" s="17"/>
    </row>
    <row r="86" spans="2:7" ht="15" x14ac:dyDescent="0.2">
      <c r="B86" s="196"/>
      <c r="C86" s="158" t="s">
        <v>575</v>
      </c>
      <c r="D86" s="15" t="s">
        <v>179</v>
      </c>
      <c r="E86" s="92" t="s">
        <v>540</v>
      </c>
      <c r="F86" s="16"/>
      <c r="G86" s="17"/>
    </row>
    <row r="87" spans="2:7" ht="15.75" thickBot="1" x14ac:dyDescent="0.25">
      <c r="B87" s="196"/>
      <c r="C87" s="158" t="s">
        <v>576</v>
      </c>
      <c r="D87" s="79" t="s">
        <v>180</v>
      </c>
      <c r="E87" s="92" t="s">
        <v>540</v>
      </c>
      <c r="F87" s="16"/>
      <c r="G87" s="17"/>
    </row>
    <row r="88" spans="2:7" ht="4.3499999999999996" customHeight="1" thickBot="1" x14ac:dyDescent="0.25">
      <c r="B88" s="38"/>
      <c r="C88" s="39"/>
      <c r="D88" s="39"/>
      <c r="E88" s="122"/>
      <c r="F88" s="122"/>
      <c r="G88" s="123"/>
    </row>
    <row r="89" spans="2:7" ht="14.65" customHeight="1" x14ac:dyDescent="0.25">
      <c r="B89" s="193" t="s">
        <v>354</v>
      </c>
      <c r="C89" s="29" t="s">
        <v>60</v>
      </c>
      <c r="D89" s="31" t="s">
        <v>181</v>
      </c>
      <c r="E89" s="57" t="s">
        <v>540</v>
      </c>
      <c r="F89" s="21"/>
      <c r="G89" s="22"/>
    </row>
    <row r="90" spans="2:7" ht="14.65" customHeight="1" x14ac:dyDescent="0.25">
      <c r="B90" s="194"/>
      <c r="C90" s="49" t="s">
        <v>182</v>
      </c>
      <c r="D90" s="31" t="s">
        <v>183</v>
      </c>
      <c r="E90" s="57" t="s">
        <v>540</v>
      </c>
      <c r="F90" s="21"/>
      <c r="G90" s="22"/>
    </row>
    <row r="91" spans="2:7" ht="14.65" customHeight="1" x14ac:dyDescent="0.25">
      <c r="B91" s="194"/>
      <c r="C91" s="49" t="s">
        <v>184</v>
      </c>
      <c r="D91" s="31" t="s">
        <v>185</v>
      </c>
      <c r="E91" s="57" t="s">
        <v>540</v>
      </c>
      <c r="F91" s="21"/>
      <c r="G91" s="22"/>
    </row>
    <row r="92" spans="2:7" ht="14.65" customHeight="1" x14ac:dyDescent="0.25">
      <c r="B92" s="194"/>
      <c r="C92" s="49" t="s">
        <v>186</v>
      </c>
      <c r="D92" s="31" t="s">
        <v>124</v>
      </c>
      <c r="E92" s="57" t="s">
        <v>540</v>
      </c>
      <c r="F92" s="21"/>
      <c r="G92" s="22"/>
    </row>
    <row r="93" spans="2:7" ht="14.65" customHeight="1" x14ac:dyDescent="0.25">
      <c r="B93" s="194"/>
      <c r="C93" s="49" t="s">
        <v>187</v>
      </c>
      <c r="D93" s="31" t="s">
        <v>188</v>
      </c>
      <c r="E93" s="57" t="s">
        <v>540</v>
      </c>
      <c r="F93" s="21"/>
      <c r="G93" s="22"/>
    </row>
    <row r="94" spans="2:7" ht="14.65" customHeight="1" x14ac:dyDescent="0.25">
      <c r="B94" s="194"/>
      <c r="C94" s="49" t="s">
        <v>189</v>
      </c>
      <c r="D94" s="31" t="s">
        <v>190</v>
      </c>
      <c r="E94" s="57" t="s">
        <v>540</v>
      </c>
      <c r="F94" s="21"/>
      <c r="G94" s="22"/>
    </row>
    <row r="95" spans="2:7" ht="14.65" customHeight="1" x14ac:dyDescent="0.25">
      <c r="B95" s="194"/>
      <c r="C95" s="29" t="s">
        <v>61</v>
      </c>
      <c r="D95" s="31" t="s">
        <v>72</v>
      </c>
      <c r="E95" s="57" t="s">
        <v>540</v>
      </c>
      <c r="F95" s="21"/>
      <c r="G95" s="22"/>
    </row>
    <row r="96" spans="2:7" ht="14.65" customHeight="1" x14ac:dyDescent="0.25">
      <c r="B96" s="194"/>
      <c r="C96" s="49" t="s">
        <v>191</v>
      </c>
      <c r="D96" s="31" t="s">
        <v>192</v>
      </c>
      <c r="E96" s="57" t="s">
        <v>540</v>
      </c>
      <c r="F96" s="21"/>
      <c r="G96" s="22"/>
    </row>
    <row r="97" spans="2:7" ht="14.65" customHeight="1" x14ac:dyDescent="0.25">
      <c r="B97" s="194"/>
      <c r="C97" s="49" t="s">
        <v>193</v>
      </c>
      <c r="D97" s="31" t="s">
        <v>194</v>
      </c>
      <c r="E97" s="57" t="s">
        <v>540</v>
      </c>
      <c r="F97" s="21"/>
      <c r="G97" s="22"/>
    </row>
    <row r="98" spans="2:7" ht="14.65" customHeight="1" x14ac:dyDescent="0.25">
      <c r="B98" s="194"/>
      <c r="C98" s="49" t="s">
        <v>195</v>
      </c>
      <c r="D98" s="31" t="s">
        <v>196</v>
      </c>
      <c r="E98" s="57" t="s">
        <v>540</v>
      </c>
      <c r="F98" s="21"/>
      <c r="G98" s="22"/>
    </row>
    <row r="99" spans="2:7" ht="14.65" customHeight="1" x14ac:dyDescent="0.25">
      <c r="B99" s="194"/>
      <c r="C99" s="29" t="s">
        <v>62</v>
      </c>
      <c r="D99" s="31" t="s">
        <v>197</v>
      </c>
      <c r="E99" s="57" t="s">
        <v>540</v>
      </c>
      <c r="F99" s="21"/>
      <c r="G99" s="22"/>
    </row>
    <row r="100" spans="2:7" ht="14.65" customHeight="1" x14ac:dyDescent="0.25">
      <c r="B100" s="194"/>
      <c r="C100" s="29" t="s">
        <v>63</v>
      </c>
      <c r="D100" s="31" t="s">
        <v>198</v>
      </c>
      <c r="E100" s="57" t="s">
        <v>540</v>
      </c>
      <c r="F100" s="21"/>
      <c r="G100" s="22"/>
    </row>
    <row r="101" spans="2:7" ht="14.65" customHeight="1" x14ac:dyDescent="0.25">
      <c r="B101" s="194"/>
      <c r="C101" s="49" t="s">
        <v>199</v>
      </c>
      <c r="D101" s="31" t="s">
        <v>200</v>
      </c>
      <c r="E101" s="57" t="s">
        <v>540</v>
      </c>
      <c r="F101" s="21"/>
      <c r="G101" s="22"/>
    </row>
    <row r="102" spans="2:7" ht="14.65" customHeight="1" x14ac:dyDescent="0.25">
      <c r="B102" s="194"/>
      <c r="C102" s="49" t="s">
        <v>201</v>
      </c>
      <c r="D102" s="31" t="s">
        <v>185</v>
      </c>
      <c r="E102" s="57" t="s">
        <v>540</v>
      </c>
      <c r="F102" s="21"/>
      <c r="G102" s="22"/>
    </row>
    <row r="103" spans="2:7" ht="14.65" customHeight="1" x14ac:dyDescent="0.25">
      <c r="B103" s="194"/>
      <c r="C103" s="49" t="s">
        <v>202</v>
      </c>
      <c r="D103" s="31" t="s">
        <v>203</v>
      </c>
      <c r="E103" s="57" t="s">
        <v>540</v>
      </c>
      <c r="F103" s="21"/>
      <c r="G103" s="22"/>
    </row>
    <row r="104" spans="2:7" ht="14.65" customHeight="1" x14ac:dyDescent="0.25">
      <c r="B104" s="194"/>
      <c r="C104" s="49" t="s">
        <v>204</v>
      </c>
      <c r="D104" s="31" t="s">
        <v>205</v>
      </c>
      <c r="E104" s="57" t="s">
        <v>540</v>
      </c>
      <c r="F104" s="21"/>
      <c r="G104" s="22"/>
    </row>
    <row r="105" spans="2:7" ht="14.65" customHeight="1" x14ac:dyDescent="0.25">
      <c r="B105" s="194"/>
      <c r="C105" s="49" t="s">
        <v>206</v>
      </c>
      <c r="D105" s="31" t="s">
        <v>207</v>
      </c>
      <c r="E105" s="57" t="s">
        <v>540</v>
      </c>
      <c r="F105" s="21"/>
      <c r="G105" s="22"/>
    </row>
    <row r="106" spans="2:7" ht="14.65" customHeight="1" x14ac:dyDescent="0.25">
      <c r="B106" s="194"/>
      <c r="C106" s="49" t="s">
        <v>208</v>
      </c>
      <c r="D106" s="31" t="s">
        <v>209</v>
      </c>
      <c r="E106" s="57" t="s">
        <v>540</v>
      </c>
      <c r="F106" s="21"/>
      <c r="G106" s="22"/>
    </row>
    <row r="107" spans="2:7" ht="14.65" customHeight="1" x14ac:dyDescent="0.25">
      <c r="B107" s="194"/>
      <c r="C107" s="29" t="s">
        <v>64</v>
      </c>
      <c r="D107" s="31" t="s">
        <v>210</v>
      </c>
      <c r="E107" s="57" t="s">
        <v>540</v>
      </c>
      <c r="F107" s="21"/>
      <c r="G107" s="22"/>
    </row>
    <row r="108" spans="2:7" ht="14.65" customHeight="1" x14ac:dyDescent="0.25">
      <c r="B108" s="194"/>
      <c r="C108" s="49" t="s">
        <v>211</v>
      </c>
      <c r="D108" s="31" t="s">
        <v>212</v>
      </c>
      <c r="E108" s="57" t="s">
        <v>540</v>
      </c>
      <c r="F108" s="21"/>
      <c r="G108" s="22"/>
    </row>
    <row r="109" spans="2:7" ht="14.65" customHeight="1" x14ac:dyDescent="0.25">
      <c r="B109" s="194"/>
      <c r="C109" s="49" t="s">
        <v>213</v>
      </c>
      <c r="D109" s="31" t="s">
        <v>214</v>
      </c>
      <c r="E109" s="57" t="s">
        <v>540</v>
      </c>
      <c r="F109" s="21"/>
      <c r="G109" s="22"/>
    </row>
    <row r="110" spans="2:7" ht="14.65" customHeight="1" x14ac:dyDescent="0.25">
      <c r="B110" s="194"/>
      <c r="C110" s="49" t="s">
        <v>215</v>
      </c>
      <c r="D110" s="31" t="s">
        <v>216</v>
      </c>
      <c r="E110" s="57" t="s">
        <v>540</v>
      </c>
      <c r="F110" s="21"/>
      <c r="G110" s="22"/>
    </row>
    <row r="111" spans="2:7" ht="14.65" customHeight="1" x14ac:dyDescent="0.25">
      <c r="B111" s="194"/>
      <c r="C111" s="49" t="s">
        <v>217</v>
      </c>
      <c r="D111" s="31" t="s">
        <v>218</v>
      </c>
      <c r="E111" s="57" t="s">
        <v>540</v>
      </c>
      <c r="F111" s="21"/>
      <c r="G111" s="22"/>
    </row>
    <row r="112" spans="2:7" ht="14.65" customHeight="1" x14ac:dyDescent="0.25">
      <c r="B112" s="194"/>
      <c r="C112" s="29" t="s">
        <v>65</v>
      </c>
      <c r="D112" s="31" t="s">
        <v>219</v>
      </c>
      <c r="E112" s="57" t="s">
        <v>540</v>
      </c>
      <c r="F112" s="21"/>
      <c r="G112" s="22"/>
    </row>
    <row r="113" spans="2:7" ht="14.65" customHeight="1" x14ac:dyDescent="0.25">
      <c r="B113" s="194"/>
      <c r="C113" s="29" t="s">
        <v>66</v>
      </c>
      <c r="D113" s="31" t="s">
        <v>220</v>
      </c>
      <c r="E113" s="57" t="s">
        <v>540</v>
      </c>
      <c r="F113" s="21"/>
      <c r="G113" s="22"/>
    </row>
    <row r="114" spans="2:7" ht="14.65" customHeight="1" x14ac:dyDescent="0.25">
      <c r="B114" s="194"/>
      <c r="C114" s="29" t="s">
        <v>67</v>
      </c>
      <c r="D114" s="31" t="s">
        <v>221</v>
      </c>
      <c r="E114" s="57" t="s">
        <v>540</v>
      </c>
      <c r="F114" s="21"/>
      <c r="G114" s="22"/>
    </row>
    <row r="115" spans="2:7" ht="14.65" customHeight="1" x14ac:dyDescent="0.25">
      <c r="B115" s="194"/>
      <c r="C115" s="86" t="s">
        <v>475</v>
      </c>
      <c r="D115" s="31" t="s">
        <v>223</v>
      </c>
      <c r="E115" s="57" t="s">
        <v>540</v>
      </c>
      <c r="F115" s="21"/>
      <c r="G115" s="22"/>
    </row>
    <row r="116" spans="2:7" ht="14.65" customHeight="1" x14ac:dyDescent="0.25">
      <c r="B116" s="194"/>
      <c r="C116" s="86" t="s">
        <v>476</v>
      </c>
      <c r="D116" s="31" t="s">
        <v>225</v>
      </c>
      <c r="E116" s="57" t="s">
        <v>540</v>
      </c>
      <c r="F116" s="21"/>
      <c r="G116" s="22"/>
    </row>
    <row r="117" spans="2:7" ht="14.65" customHeight="1" x14ac:dyDescent="0.25">
      <c r="B117" s="194"/>
      <c r="C117" s="86" t="s">
        <v>477</v>
      </c>
      <c r="D117" s="31" t="s">
        <v>227</v>
      </c>
      <c r="E117" s="57" t="s">
        <v>540</v>
      </c>
      <c r="F117" s="21"/>
      <c r="G117" s="22"/>
    </row>
    <row r="118" spans="2:7" ht="14.65" customHeight="1" x14ac:dyDescent="0.25">
      <c r="B118" s="194"/>
      <c r="C118" s="86" t="s">
        <v>478</v>
      </c>
      <c r="D118" s="31" t="s">
        <v>229</v>
      </c>
      <c r="E118" s="57" t="s">
        <v>540</v>
      </c>
      <c r="F118" s="21"/>
      <c r="G118" s="22"/>
    </row>
    <row r="119" spans="2:7" ht="14.65" customHeight="1" x14ac:dyDescent="0.25">
      <c r="B119" s="194"/>
      <c r="C119" s="86" t="s">
        <v>479</v>
      </c>
      <c r="D119" s="31" t="s">
        <v>231</v>
      </c>
      <c r="E119" s="57" t="s">
        <v>540</v>
      </c>
      <c r="F119" s="21"/>
      <c r="G119" s="22"/>
    </row>
    <row r="120" spans="2:7" ht="14.65" customHeight="1" x14ac:dyDescent="0.25">
      <c r="B120" s="194"/>
      <c r="C120" s="29" t="s">
        <v>68</v>
      </c>
      <c r="D120" s="31" t="s">
        <v>232</v>
      </c>
      <c r="E120" s="57" t="s">
        <v>540</v>
      </c>
      <c r="F120" s="21"/>
      <c r="G120" s="22"/>
    </row>
    <row r="121" spans="2:7" ht="14.65" customHeight="1" x14ac:dyDescent="0.25">
      <c r="B121" s="194"/>
      <c r="C121" s="86" t="s">
        <v>222</v>
      </c>
      <c r="D121" s="31" t="s">
        <v>233</v>
      </c>
      <c r="E121" s="57" t="s">
        <v>540</v>
      </c>
      <c r="F121" s="21"/>
      <c r="G121" s="22"/>
    </row>
    <row r="122" spans="2:7" ht="14.65" customHeight="1" x14ac:dyDescent="0.25">
      <c r="B122" s="194"/>
      <c r="C122" s="86" t="s">
        <v>224</v>
      </c>
      <c r="D122" s="31" t="s">
        <v>234</v>
      </c>
      <c r="E122" s="57" t="s">
        <v>540</v>
      </c>
      <c r="F122" s="21"/>
      <c r="G122" s="22"/>
    </row>
    <row r="123" spans="2:7" ht="14.65" customHeight="1" x14ac:dyDescent="0.25">
      <c r="B123" s="194"/>
      <c r="C123" s="86" t="s">
        <v>226</v>
      </c>
      <c r="D123" s="31" t="s">
        <v>235</v>
      </c>
      <c r="E123" s="57" t="s">
        <v>540</v>
      </c>
      <c r="F123" s="21"/>
      <c r="G123" s="22"/>
    </row>
    <row r="124" spans="2:7" ht="14.65" customHeight="1" x14ac:dyDescent="0.25">
      <c r="B124" s="194"/>
      <c r="C124" s="86" t="s">
        <v>228</v>
      </c>
      <c r="D124" s="31" t="s">
        <v>18</v>
      </c>
      <c r="E124" s="57" t="s">
        <v>540</v>
      </c>
      <c r="F124" s="21"/>
      <c r="G124" s="22"/>
    </row>
    <row r="125" spans="2:7" ht="14.65" customHeight="1" x14ac:dyDescent="0.25">
      <c r="B125" s="194"/>
      <c r="C125" s="86" t="s">
        <v>230</v>
      </c>
      <c r="D125" s="31" t="s">
        <v>33</v>
      </c>
      <c r="E125" s="57" t="s">
        <v>540</v>
      </c>
      <c r="F125" s="21"/>
      <c r="G125" s="22"/>
    </row>
    <row r="126" spans="2:7" ht="14.65" customHeight="1" x14ac:dyDescent="0.25">
      <c r="B126" s="194"/>
      <c r="C126" s="86" t="s">
        <v>480</v>
      </c>
      <c r="D126" s="31" t="s">
        <v>236</v>
      </c>
      <c r="E126" s="57" t="s">
        <v>540</v>
      </c>
      <c r="F126" s="21"/>
      <c r="G126" s="22"/>
    </row>
    <row r="127" spans="2:7" ht="14.65" customHeight="1" x14ac:dyDescent="0.25">
      <c r="B127" s="194"/>
      <c r="C127" s="86" t="s">
        <v>481</v>
      </c>
      <c r="D127" s="31" t="s">
        <v>237</v>
      </c>
      <c r="E127" s="57" t="s">
        <v>540</v>
      </c>
      <c r="F127" s="21"/>
      <c r="G127" s="22"/>
    </row>
    <row r="128" spans="2:7" ht="14.65" customHeight="1" x14ac:dyDescent="0.25">
      <c r="B128" s="194"/>
      <c r="C128" s="86" t="s">
        <v>482</v>
      </c>
      <c r="D128" s="31" t="s">
        <v>238</v>
      </c>
      <c r="E128" s="57" t="s">
        <v>540</v>
      </c>
      <c r="F128" s="21"/>
      <c r="G128" s="22"/>
    </row>
    <row r="129" spans="2:7" ht="14.65" customHeight="1" x14ac:dyDescent="0.25">
      <c r="B129" s="194"/>
      <c r="C129" s="86" t="s">
        <v>483</v>
      </c>
      <c r="D129" s="31" t="s">
        <v>239</v>
      </c>
      <c r="E129" s="57" t="s">
        <v>540</v>
      </c>
      <c r="F129" s="21"/>
      <c r="G129" s="22"/>
    </row>
    <row r="130" spans="2:7" ht="14.65" customHeight="1" x14ac:dyDescent="0.25">
      <c r="B130" s="194"/>
      <c r="C130" s="86" t="s">
        <v>484</v>
      </c>
      <c r="D130" s="31" t="s">
        <v>240</v>
      </c>
      <c r="E130" s="57" t="s">
        <v>540</v>
      </c>
      <c r="F130" s="21"/>
      <c r="G130" s="22"/>
    </row>
    <row r="131" spans="2:7" ht="14.65" customHeight="1" x14ac:dyDescent="0.25">
      <c r="B131" s="194"/>
      <c r="C131" s="86" t="s">
        <v>485</v>
      </c>
      <c r="D131" s="31" t="s">
        <v>241</v>
      </c>
      <c r="E131" s="57" t="s">
        <v>540</v>
      </c>
      <c r="F131" s="21"/>
      <c r="G131" s="22"/>
    </row>
    <row r="132" spans="2:7" ht="14.65" customHeight="1" x14ac:dyDescent="0.25">
      <c r="B132" s="194"/>
      <c r="C132" s="86" t="s">
        <v>486</v>
      </c>
      <c r="D132" s="31" t="s">
        <v>107</v>
      </c>
      <c r="E132" s="57" t="s">
        <v>540</v>
      </c>
      <c r="F132" s="21"/>
      <c r="G132" s="22"/>
    </row>
    <row r="133" spans="2:7" ht="14.65" customHeight="1" x14ac:dyDescent="0.25">
      <c r="B133" s="194"/>
      <c r="C133" s="86" t="s">
        <v>487</v>
      </c>
      <c r="D133" s="31" t="s">
        <v>242</v>
      </c>
      <c r="E133" s="57" t="s">
        <v>540</v>
      </c>
      <c r="F133" s="21"/>
      <c r="G133" s="22"/>
    </row>
    <row r="134" spans="2:7" ht="14.65" customHeight="1" x14ac:dyDescent="0.25">
      <c r="B134" s="194"/>
      <c r="C134" s="29" t="s">
        <v>69</v>
      </c>
      <c r="D134" s="31" t="s">
        <v>244</v>
      </c>
      <c r="E134" s="57" t="s">
        <v>540</v>
      </c>
      <c r="F134" s="21"/>
      <c r="G134" s="22"/>
    </row>
    <row r="135" spans="2:7" ht="14.65" customHeight="1" x14ac:dyDescent="0.25">
      <c r="B135" s="194"/>
      <c r="C135" s="29" t="s">
        <v>243</v>
      </c>
      <c r="D135" s="31" t="s">
        <v>581</v>
      </c>
      <c r="E135" s="57" t="s">
        <v>540</v>
      </c>
      <c r="F135" s="21"/>
      <c r="G135" s="22"/>
    </row>
    <row r="136" spans="2:7" ht="14.65" customHeight="1" x14ac:dyDescent="0.25">
      <c r="B136" s="194"/>
      <c r="C136" s="29" t="s">
        <v>245</v>
      </c>
      <c r="D136" s="31" t="s">
        <v>580</v>
      </c>
      <c r="E136" s="57" t="s">
        <v>540</v>
      </c>
      <c r="F136" s="21"/>
      <c r="G136" s="22"/>
    </row>
    <row r="137" spans="2:7" ht="14.65" customHeight="1" x14ac:dyDescent="0.25">
      <c r="B137" s="194"/>
      <c r="C137" s="29" t="s">
        <v>246</v>
      </c>
      <c r="D137" s="31" t="s">
        <v>579</v>
      </c>
      <c r="E137" s="57" t="s">
        <v>540</v>
      </c>
      <c r="F137" s="21"/>
      <c r="G137" s="22"/>
    </row>
    <row r="138" spans="2:7" ht="14.65" customHeight="1" x14ac:dyDescent="0.25">
      <c r="B138" s="194"/>
      <c r="C138" s="29" t="s">
        <v>577</v>
      </c>
      <c r="D138" s="31" t="s">
        <v>247</v>
      </c>
      <c r="E138" s="57" t="s">
        <v>540</v>
      </c>
      <c r="F138" s="21"/>
      <c r="G138" s="22"/>
    </row>
    <row r="139" spans="2:7" ht="14.65" customHeight="1" thickBot="1" x14ac:dyDescent="0.3">
      <c r="B139" s="194"/>
      <c r="C139" s="29" t="s">
        <v>578</v>
      </c>
      <c r="D139" s="31" t="s">
        <v>248</v>
      </c>
      <c r="E139" s="57" t="s">
        <v>540</v>
      </c>
      <c r="F139" s="21"/>
      <c r="G139" s="22"/>
    </row>
    <row r="140" spans="2:7" ht="4.3499999999999996" customHeight="1" thickBot="1" x14ac:dyDescent="0.25">
      <c r="B140" s="38"/>
      <c r="C140" s="39"/>
      <c r="D140" s="39"/>
      <c r="E140" s="122"/>
      <c r="F140" s="122"/>
      <c r="G140" s="123"/>
    </row>
    <row r="141" spans="2:7" ht="15" x14ac:dyDescent="0.25">
      <c r="B141" s="195" t="s">
        <v>353</v>
      </c>
      <c r="C141" s="28" t="s">
        <v>70</v>
      </c>
      <c r="D141" s="15" t="s">
        <v>249</v>
      </c>
      <c r="E141" s="92" t="s">
        <v>540</v>
      </c>
      <c r="F141" s="16"/>
      <c r="G141" s="17"/>
    </row>
    <row r="142" spans="2:7" ht="15" x14ac:dyDescent="0.25">
      <c r="B142" s="196"/>
      <c r="C142" s="28" t="s">
        <v>71</v>
      </c>
      <c r="D142" s="15" t="s">
        <v>250</v>
      </c>
      <c r="E142" s="92" t="s">
        <v>540</v>
      </c>
      <c r="F142" s="16"/>
      <c r="G142" s="17"/>
    </row>
    <row r="143" spans="2:7" ht="15" x14ac:dyDescent="0.25">
      <c r="B143" s="196"/>
      <c r="C143" s="28" t="s">
        <v>73</v>
      </c>
      <c r="D143" s="15" t="s">
        <v>251</v>
      </c>
      <c r="E143" s="92" t="s">
        <v>540</v>
      </c>
      <c r="F143" s="16"/>
      <c r="G143" s="17"/>
    </row>
    <row r="144" spans="2:7" ht="15" x14ac:dyDescent="0.25">
      <c r="B144" s="196"/>
      <c r="C144" s="28" t="s">
        <v>74</v>
      </c>
      <c r="D144" s="15" t="s">
        <v>252</v>
      </c>
      <c r="E144" s="92" t="s">
        <v>540</v>
      </c>
      <c r="F144" s="16"/>
      <c r="G144" s="17"/>
    </row>
    <row r="145" spans="2:7" ht="15" x14ac:dyDescent="0.25">
      <c r="B145" s="196"/>
      <c r="C145" s="28" t="s">
        <v>75</v>
      </c>
      <c r="D145" s="15" t="s">
        <v>253</v>
      </c>
      <c r="E145" s="92" t="s">
        <v>540</v>
      </c>
      <c r="F145" s="16"/>
      <c r="G145" s="17"/>
    </row>
    <row r="146" spans="2:7" ht="15" x14ac:dyDescent="0.25">
      <c r="B146" s="196"/>
      <c r="C146" s="28" t="s">
        <v>76</v>
      </c>
      <c r="D146" s="15" t="s">
        <v>111</v>
      </c>
      <c r="E146" s="92" t="s">
        <v>540</v>
      </c>
      <c r="F146" s="16"/>
      <c r="G146" s="17"/>
    </row>
    <row r="147" spans="2:7" ht="30" x14ac:dyDescent="0.25">
      <c r="B147" s="196"/>
      <c r="C147" s="48" t="s">
        <v>254</v>
      </c>
      <c r="D147" s="15" t="s">
        <v>255</v>
      </c>
      <c r="E147" s="92" t="s">
        <v>540</v>
      </c>
      <c r="F147" s="16"/>
      <c r="G147" s="17"/>
    </row>
    <row r="148" spans="2:7" ht="30" x14ac:dyDescent="0.25">
      <c r="B148" s="196"/>
      <c r="C148" s="48" t="s">
        <v>256</v>
      </c>
      <c r="D148" s="15" t="s">
        <v>257</v>
      </c>
      <c r="E148" s="92" t="s">
        <v>540</v>
      </c>
      <c r="F148" s="16"/>
      <c r="G148" s="17"/>
    </row>
    <row r="149" spans="2:7" ht="30" x14ac:dyDescent="0.25">
      <c r="B149" s="196"/>
      <c r="C149" s="48" t="s">
        <v>258</v>
      </c>
      <c r="D149" s="15" t="s">
        <v>259</v>
      </c>
      <c r="E149" s="92" t="s">
        <v>540</v>
      </c>
      <c r="F149" s="16"/>
      <c r="G149" s="17"/>
    </row>
    <row r="150" spans="2:7" ht="15" x14ac:dyDescent="0.25">
      <c r="B150" s="196"/>
      <c r="C150" s="28" t="s">
        <v>77</v>
      </c>
      <c r="D150" s="15" t="s">
        <v>260</v>
      </c>
      <c r="E150" s="92" t="s">
        <v>540</v>
      </c>
      <c r="F150" s="16"/>
      <c r="G150" s="17"/>
    </row>
    <row r="151" spans="2:7" ht="15" x14ac:dyDescent="0.25">
      <c r="B151" s="196"/>
      <c r="C151" s="28" t="s">
        <v>78</v>
      </c>
      <c r="D151" s="15" t="s">
        <v>261</v>
      </c>
      <c r="E151" s="92" t="s">
        <v>540</v>
      </c>
      <c r="F151" s="16"/>
      <c r="G151" s="17"/>
    </row>
    <row r="152" spans="2:7" ht="15" x14ac:dyDescent="0.25">
      <c r="B152" s="196"/>
      <c r="C152" s="28" t="s">
        <v>79</v>
      </c>
      <c r="D152" s="15" t="s">
        <v>262</v>
      </c>
      <c r="E152" s="92" t="s">
        <v>540</v>
      </c>
      <c r="F152" s="16"/>
      <c r="G152" s="17"/>
    </row>
    <row r="153" spans="2:7" ht="15" x14ac:dyDescent="0.25">
      <c r="B153" s="196"/>
      <c r="C153" s="28" t="s">
        <v>80</v>
      </c>
      <c r="D153" s="15" t="s">
        <v>119</v>
      </c>
      <c r="E153" s="92" t="s">
        <v>540</v>
      </c>
      <c r="F153" s="16"/>
      <c r="G153" s="17"/>
    </row>
    <row r="154" spans="2:7" ht="15" x14ac:dyDescent="0.25">
      <c r="B154" s="196"/>
      <c r="C154" s="28" t="s">
        <v>263</v>
      </c>
      <c r="D154" s="15" t="s">
        <v>264</v>
      </c>
      <c r="E154" s="92" t="s">
        <v>540</v>
      </c>
      <c r="F154" s="16"/>
      <c r="G154" s="17"/>
    </row>
    <row r="155" spans="2:7" ht="15.75" thickBot="1" x14ac:dyDescent="0.3">
      <c r="B155" s="196"/>
      <c r="C155" s="28" t="s">
        <v>265</v>
      </c>
      <c r="D155" s="15" t="s">
        <v>266</v>
      </c>
      <c r="E155" s="92" t="s">
        <v>540</v>
      </c>
      <c r="F155" s="16"/>
      <c r="G155" s="17"/>
    </row>
    <row r="156" spans="2:7" ht="4.3499999999999996" customHeight="1" thickBot="1" x14ac:dyDescent="0.25">
      <c r="B156" s="38"/>
      <c r="C156" s="39"/>
      <c r="D156" s="39"/>
      <c r="E156" s="122"/>
      <c r="F156" s="122"/>
      <c r="G156" s="123"/>
    </row>
    <row r="157" spans="2:7" ht="14.65" customHeight="1" x14ac:dyDescent="0.25">
      <c r="B157" s="193" t="s">
        <v>356</v>
      </c>
      <c r="C157" s="29" t="s">
        <v>81</v>
      </c>
      <c r="D157" s="31" t="s">
        <v>7</v>
      </c>
      <c r="E157" s="57" t="s">
        <v>540</v>
      </c>
      <c r="F157" s="21"/>
      <c r="G157" s="22"/>
    </row>
    <row r="158" spans="2:7" ht="14.65" customHeight="1" x14ac:dyDescent="0.25">
      <c r="B158" s="194"/>
      <c r="C158" s="29" t="s">
        <v>82</v>
      </c>
      <c r="D158" s="31" t="s">
        <v>267</v>
      </c>
      <c r="E158" s="57" t="s">
        <v>540</v>
      </c>
      <c r="F158" s="21"/>
      <c r="G158" s="22"/>
    </row>
    <row r="159" spans="2:7" ht="14.65" customHeight="1" x14ac:dyDescent="0.25">
      <c r="B159" s="194"/>
      <c r="C159" s="29" t="s">
        <v>83</v>
      </c>
      <c r="D159" s="31" t="s">
        <v>268</v>
      </c>
      <c r="E159" s="57" t="s">
        <v>540</v>
      </c>
      <c r="F159" s="21"/>
      <c r="G159" s="22"/>
    </row>
    <row r="160" spans="2:7" ht="14.65" customHeight="1" x14ac:dyDescent="0.25">
      <c r="B160" s="194"/>
      <c r="C160" s="29" t="s">
        <v>84</v>
      </c>
      <c r="D160" s="31" t="s">
        <v>269</v>
      </c>
      <c r="E160" s="57" t="s">
        <v>540</v>
      </c>
      <c r="F160" s="21"/>
      <c r="G160" s="22"/>
    </row>
    <row r="161" spans="2:7" ht="14.65" customHeight="1" x14ac:dyDescent="0.25">
      <c r="B161" s="194"/>
      <c r="C161" s="29" t="s">
        <v>85</v>
      </c>
      <c r="D161" s="31" t="s">
        <v>270</v>
      </c>
      <c r="E161" s="57" t="s">
        <v>540</v>
      </c>
      <c r="F161" s="21"/>
      <c r="G161" s="22"/>
    </row>
    <row r="162" spans="2:7" ht="14.65" customHeight="1" x14ac:dyDescent="0.25">
      <c r="B162" s="194"/>
      <c r="C162" s="29" t="s">
        <v>86</v>
      </c>
      <c r="D162" s="31" t="s">
        <v>271</v>
      </c>
      <c r="E162" s="57" t="s">
        <v>540</v>
      </c>
      <c r="F162" s="21"/>
      <c r="G162" s="22"/>
    </row>
    <row r="163" spans="2:7" ht="14.65" customHeight="1" x14ac:dyDescent="0.25">
      <c r="B163" s="194"/>
      <c r="C163" s="29" t="s">
        <v>87</v>
      </c>
      <c r="D163" s="31" t="s">
        <v>272</v>
      </c>
      <c r="E163" s="57" t="s">
        <v>540</v>
      </c>
      <c r="F163" s="21"/>
      <c r="G163" s="22"/>
    </row>
    <row r="164" spans="2:7" ht="14.65" customHeight="1" x14ac:dyDescent="0.25">
      <c r="B164" s="194"/>
      <c r="C164" s="29" t="s">
        <v>88</v>
      </c>
      <c r="D164" s="31" t="s">
        <v>273</v>
      </c>
      <c r="E164" s="57" t="s">
        <v>540</v>
      </c>
      <c r="F164" s="21"/>
      <c r="G164" s="22"/>
    </row>
    <row r="165" spans="2:7" ht="14.65" customHeight="1" thickBot="1" x14ac:dyDescent="0.3">
      <c r="B165" s="194"/>
      <c r="C165" s="29" t="s">
        <v>89</v>
      </c>
      <c r="D165" s="31" t="s">
        <v>274</v>
      </c>
      <c r="E165" s="57" t="s">
        <v>540</v>
      </c>
      <c r="F165" s="21"/>
      <c r="G165" s="22"/>
    </row>
    <row r="166" spans="2:7" ht="4.3499999999999996" customHeight="1" thickBot="1" x14ac:dyDescent="0.25">
      <c r="B166" s="38"/>
      <c r="C166" s="39"/>
      <c r="D166" s="39"/>
      <c r="E166" s="122"/>
      <c r="F166" s="122"/>
      <c r="G166" s="123"/>
    </row>
    <row r="167" spans="2:7" ht="14.65" customHeight="1" x14ac:dyDescent="0.25">
      <c r="B167" s="203" t="s">
        <v>357</v>
      </c>
      <c r="C167" s="28" t="s">
        <v>90</v>
      </c>
      <c r="D167" s="15" t="s">
        <v>275</v>
      </c>
      <c r="E167" s="92" t="s">
        <v>540</v>
      </c>
      <c r="F167" s="16"/>
      <c r="G167" s="17"/>
    </row>
    <row r="168" spans="2:7" ht="14.65" customHeight="1" x14ac:dyDescent="0.25">
      <c r="B168" s="196"/>
      <c r="C168" s="28" t="s">
        <v>91</v>
      </c>
      <c r="D168" s="15" t="s">
        <v>276</v>
      </c>
      <c r="E168" s="92" t="s">
        <v>540</v>
      </c>
      <c r="F168" s="16"/>
      <c r="G168" s="17"/>
    </row>
    <row r="169" spans="2:7" ht="14.65" customHeight="1" x14ac:dyDescent="0.25">
      <c r="B169" s="196"/>
      <c r="C169" s="28" t="s">
        <v>92</v>
      </c>
      <c r="D169" s="15" t="s">
        <v>277</v>
      </c>
      <c r="E169" s="92" t="s">
        <v>540</v>
      </c>
      <c r="F169" s="16"/>
      <c r="G169" s="17"/>
    </row>
    <row r="170" spans="2:7" ht="14.65" customHeight="1" x14ac:dyDescent="0.25">
      <c r="B170" s="196"/>
      <c r="C170" s="28" t="s">
        <v>93</v>
      </c>
      <c r="D170" s="15" t="s">
        <v>278</v>
      </c>
      <c r="E170" s="92" t="s">
        <v>540</v>
      </c>
      <c r="F170" s="16"/>
      <c r="G170" s="17"/>
    </row>
    <row r="171" spans="2:7" ht="14.65" customHeight="1" x14ac:dyDescent="0.25">
      <c r="B171" s="196"/>
      <c r="C171" s="28" t="s">
        <v>279</v>
      </c>
      <c r="D171" s="15" t="s">
        <v>280</v>
      </c>
      <c r="E171" s="92" t="s">
        <v>540</v>
      </c>
      <c r="F171" s="16"/>
      <c r="G171" s="17"/>
    </row>
    <row r="172" spans="2:7" ht="14.65" customHeight="1" x14ac:dyDescent="0.25">
      <c r="B172" s="196"/>
      <c r="C172" s="28" t="s">
        <v>281</v>
      </c>
      <c r="D172" s="15" t="s">
        <v>282</v>
      </c>
      <c r="E172" s="92" t="s">
        <v>540</v>
      </c>
      <c r="F172" s="16"/>
      <c r="G172" s="17"/>
    </row>
    <row r="173" spans="2:7" ht="14.65" customHeight="1" thickBot="1" x14ac:dyDescent="0.3">
      <c r="B173" s="196"/>
      <c r="C173" s="28" t="s">
        <v>283</v>
      </c>
      <c r="D173" s="15" t="s">
        <v>284</v>
      </c>
      <c r="E173" s="92" t="s">
        <v>540</v>
      </c>
      <c r="F173" s="16"/>
      <c r="G173" s="17"/>
    </row>
    <row r="174" spans="2:7" ht="4.3499999999999996" customHeight="1" thickBot="1" x14ac:dyDescent="0.25">
      <c r="B174" s="38"/>
      <c r="C174" s="39"/>
      <c r="D174" s="39"/>
      <c r="E174" s="122"/>
      <c r="F174" s="122"/>
      <c r="G174" s="123"/>
    </row>
    <row r="175" spans="2:7" ht="15" x14ac:dyDescent="0.25">
      <c r="B175" s="193" t="s">
        <v>358</v>
      </c>
      <c r="C175" s="26" t="s">
        <v>94</v>
      </c>
      <c r="D175" s="31" t="s">
        <v>285</v>
      </c>
      <c r="E175" s="57" t="s">
        <v>540</v>
      </c>
      <c r="F175" s="21"/>
      <c r="G175" s="22"/>
    </row>
    <row r="176" spans="2:7" ht="15" x14ac:dyDescent="0.25">
      <c r="B176" s="194"/>
      <c r="C176" s="47" t="s">
        <v>286</v>
      </c>
      <c r="D176" s="31" t="s">
        <v>287</v>
      </c>
      <c r="E176" s="57" t="s">
        <v>540</v>
      </c>
      <c r="F176" s="21"/>
      <c r="G176" s="22"/>
    </row>
    <row r="177" spans="2:7" ht="15" x14ac:dyDescent="0.25">
      <c r="B177" s="194"/>
      <c r="C177" s="47" t="s">
        <v>288</v>
      </c>
      <c r="D177" s="31" t="s">
        <v>289</v>
      </c>
      <c r="E177" s="57" t="s">
        <v>540</v>
      </c>
      <c r="F177" s="21"/>
      <c r="G177" s="22"/>
    </row>
    <row r="178" spans="2:7" ht="15" x14ac:dyDescent="0.25">
      <c r="B178" s="194"/>
      <c r="C178" s="26" t="s">
        <v>95</v>
      </c>
      <c r="D178" s="31" t="s">
        <v>290</v>
      </c>
      <c r="E178" s="57" t="s">
        <v>540</v>
      </c>
      <c r="F178" s="21"/>
      <c r="G178" s="22"/>
    </row>
    <row r="179" spans="2:7" ht="15" x14ac:dyDescent="0.25">
      <c r="B179" s="194"/>
      <c r="C179" s="26" t="s">
        <v>96</v>
      </c>
      <c r="D179" s="31" t="s">
        <v>291</v>
      </c>
      <c r="E179" s="57" t="s">
        <v>540</v>
      </c>
      <c r="F179" s="21"/>
      <c r="G179" s="22"/>
    </row>
    <row r="180" spans="2:7" ht="15" x14ac:dyDescent="0.25">
      <c r="B180" s="194"/>
      <c r="C180" s="26" t="s">
        <v>97</v>
      </c>
      <c r="D180" s="31" t="s">
        <v>292</v>
      </c>
      <c r="E180" s="57" t="s">
        <v>540</v>
      </c>
      <c r="F180" s="21"/>
      <c r="G180" s="22"/>
    </row>
    <row r="181" spans="2:7" ht="15" x14ac:dyDescent="0.25">
      <c r="B181" s="194"/>
      <c r="C181" s="26" t="s">
        <v>98</v>
      </c>
      <c r="D181" s="31" t="s">
        <v>0</v>
      </c>
      <c r="E181" s="57" t="s">
        <v>540</v>
      </c>
      <c r="F181" s="21"/>
      <c r="G181" s="22"/>
    </row>
    <row r="182" spans="2:7" ht="15" x14ac:dyDescent="0.25">
      <c r="B182" s="194"/>
      <c r="C182" s="26" t="s">
        <v>99</v>
      </c>
      <c r="D182" s="31" t="s">
        <v>293</v>
      </c>
      <c r="E182" s="57" t="s">
        <v>540</v>
      </c>
      <c r="F182" s="21"/>
      <c r="G182" s="22"/>
    </row>
    <row r="183" spans="2:7" ht="15" x14ac:dyDescent="0.25">
      <c r="B183" s="194"/>
      <c r="C183" s="26" t="s">
        <v>100</v>
      </c>
      <c r="D183" s="31" t="s">
        <v>294</v>
      </c>
      <c r="E183" s="57" t="s">
        <v>540</v>
      </c>
      <c r="F183" s="21"/>
      <c r="G183" s="22"/>
    </row>
    <row r="184" spans="2:7" ht="15" x14ac:dyDescent="0.25">
      <c r="B184" s="194"/>
      <c r="C184" s="85" t="s">
        <v>488</v>
      </c>
      <c r="D184" s="31" t="s">
        <v>296</v>
      </c>
      <c r="E184" s="57" t="s">
        <v>540</v>
      </c>
      <c r="F184" s="21"/>
      <c r="G184" s="22"/>
    </row>
    <row r="185" spans="2:7" ht="15" x14ac:dyDescent="0.25">
      <c r="B185" s="194"/>
      <c r="C185" s="85" t="s">
        <v>489</v>
      </c>
      <c r="D185" s="31" t="s">
        <v>298</v>
      </c>
      <c r="E185" s="57" t="s">
        <v>540</v>
      </c>
      <c r="F185" s="21"/>
      <c r="G185" s="22"/>
    </row>
    <row r="186" spans="2:7" ht="15" x14ac:dyDescent="0.25">
      <c r="B186" s="194"/>
      <c r="C186" s="85" t="s">
        <v>490</v>
      </c>
      <c r="D186" s="31" t="s">
        <v>294</v>
      </c>
      <c r="E186" s="57" t="s">
        <v>540</v>
      </c>
      <c r="F186" s="21"/>
      <c r="G186" s="22"/>
    </row>
    <row r="187" spans="2:7" ht="15" x14ac:dyDescent="0.25">
      <c r="B187" s="194"/>
      <c r="C187" s="85" t="s">
        <v>491</v>
      </c>
      <c r="D187" s="31" t="s">
        <v>299</v>
      </c>
      <c r="E187" s="57" t="s">
        <v>540</v>
      </c>
      <c r="F187" s="21"/>
      <c r="G187" s="22"/>
    </row>
    <row r="188" spans="2:7" ht="15" x14ac:dyDescent="0.25">
      <c r="B188" s="194"/>
      <c r="C188" s="85" t="s">
        <v>492</v>
      </c>
      <c r="D188" s="31" t="s">
        <v>300</v>
      </c>
      <c r="E188" s="57" t="s">
        <v>540</v>
      </c>
      <c r="F188" s="21"/>
      <c r="G188" s="22"/>
    </row>
    <row r="189" spans="2:7" ht="15" x14ac:dyDescent="0.25">
      <c r="B189" s="194"/>
      <c r="C189" s="26" t="s">
        <v>101</v>
      </c>
      <c r="D189" s="31" t="s">
        <v>301</v>
      </c>
      <c r="E189" s="57" t="s">
        <v>540</v>
      </c>
      <c r="F189" s="21"/>
      <c r="G189" s="22"/>
    </row>
    <row r="190" spans="2:7" ht="15" x14ac:dyDescent="0.25">
      <c r="B190" s="194"/>
      <c r="C190" s="85" t="s">
        <v>295</v>
      </c>
      <c r="D190" s="31" t="s">
        <v>302</v>
      </c>
      <c r="E190" s="57" t="s">
        <v>540</v>
      </c>
      <c r="F190" s="21"/>
      <c r="G190" s="22"/>
    </row>
    <row r="191" spans="2:7" ht="15" x14ac:dyDescent="0.25">
      <c r="B191" s="194"/>
      <c r="C191" s="85" t="s">
        <v>297</v>
      </c>
      <c r="D191" s="31" t="s">
        <v>303</v>
      </c>
      <c r="E191" s="57" t="s">
        <v>540</v>
      </c>
      <c r="F191" s="21"/>
      <c r="G191" s="22"/>
    </row>
    <row r="192" spans="2:7" ht="15" x14ac:dyDescent="0.25">
      <c r="B192" s="194"/>
      <c r="C192" s="26" t="s">
        <v>102</v>
      </c>
      <c r="D192" s="31" t="s">
        <v>304</v>
      </c>
      <c r="E192" s="57" t="s">
        <v>540</v>
      </c>
      <c r="F192" s="21"/>
      <c r="G192" s="22"/>
    </row>
    <row r="193" spans="2:7" ht="15" x14ac:dyDescent="0.25">
      <c r="B193" s="194"/>
      <c r="C193" s="26" t="s">
        <v>103</v>
      </c>
      <c r="D193" s="31" t="s">
        <v>493</v>
      </c>
      <c r="E193" s="57" t="s">
        <v>540</v>
      </c>
      <c r="F193" s="21"/>
      <c r="G193" s="22"/>
    </row>
    <row r="194" spans="2:7" ht="15" x14ac:dyDescent="0.25">
      <c r="B194" s="194"/>
      <c r="C194" s="26" t="s">
        <v>104</v>
      </c>
      <c r="D194" s="31" t="s">
        <v>305</v>
      </c>
      <c r="E194" s="57" t="s">
        <v>540</v>
      </c>
      <c r="F194" s="21"/>
      <c r="G194" s="22"/>
    </row>
    <row r="195" spans="2:7" ht="15" x14ac:dyDescent="0.25">
      <c r="B195" s="194"/>
      <c r="C195" s="26" t="s">
        <v>306</v>
      </c>
      <c r="D195" s="31" t="s">
        <v>307</v>
      </c>
      <c r="E195" s="57" t="s">
        <v>540</v>
      </c>
      <c r="F195" s="21"/>
      <c r="G195" s="22"/>
    </row>
    <row r="196" spans="2:7" ht="14.65" customHeight="1" x14ac:dyDescent="0.25">
      <c r="B196" s="194"/>
      <c r="C196" s="49" t="s">
        <v>308</v>
      </c>
      <c r="D196" s="31" t="s">
        <v>309</v>
      </c>
      <c r="E196" s="57" t="s">
        <v>540</v>
      </c>
      <c r="F196" s="21"/>
      <c r="G196" s="22"/>
    </row>
    <row r="197" spans="2:7" ht="14.1" customHeight="1" thickBot="1" x14ac:dyDescent="0.3">
      <c r="B197" s="194"/>
      <c r="C197" s="49" t="s">
        <v>310</v>
      </c>
      <c r="D197" s="31" t="s">
        <v>311</v>
      </c>
      <c r="E197" s="57" t="s">
        <v>540</v>
      </c>
      <c r="F197" s="21"/>
      <c r="G197" s="22"/>
    </row>
    <row r="198" spans="2:7" ht="4.3499999999999996" customHeight="1" thickBot="1" x14ac:dyDescent="0.25">
      <c r="B198" s="38"/>
      <c r="C198" s="39"/>
      <c r="D198" s="39"/>
      <c r="E198" s="122"/>
      <c r="F198" s="122"/>
      <c r="G198" s="123"/>
    </row>
    <row r="199" spans="2:7" ht="15" x14ac:dyDescent="0.25">
      <c r="B199" s="195" t="s">
        <v>359</v>
      </c>
      <c r="C199" s="28" t="s">
        <v>312</v>
      </c>
      <c r="D199" s="15" t="s">
        <v>313</v>
      </c>
      <c r="E199" s="92" t="s">
        <v>540</v>
      </c>
      <c r="F199" s="16"/>
      <c r="G199" s="17"/>
    </row>
    <row r="200" spans="2:7" ht="15" x14ac:dyDescent="0.25">
      <c r="B200" s="196"/>
      <c r="C200" s="48" t="s">
        <v>314</v>
      </c>
      <c r="D200" s="15" t="s">
        <v>315</v>
      </c>
      <c r="E200" s="92" t="s">
        <v>540</v>
      </c>
      <c r="F200" s="16"/>
      <c r="G200" s="17"/>
    </row>
    <row r="201" spans="2:7" ht="15" x14ac:dyDescent="0.25">
      <c r="B201" s="196"/>
      <c r="C201" s="48" t="s">
        <v>316</v>
      </c>
      <c r="D201" s="15" t="s">
        <v>317</v>
      </c>
      <c r="E201" s="92" t="s">
        <v>540</v>
      </c>
      <c r="F201" s="16"/>
      <c r="G201" s="17"/>
    </row>
    <row r="202" spans="2:7" ht="15" x14ac:dyDescent="0.25">
      <c r="B202" s="196"/>
      <c r="C202" s="28" t="s">
        <v>318</v>
      </c>
      <c r="D202" s="15" t="s">
        <v>124</v>
      </c>
      <c r="E202" s="92" t="s">
        <v>540</v>
      </c>
      <c r="F202" s="16"/>
      <c r="G202" s="17"/>
    </row>
    <row r="203" spans="2:7" ht="15" x14ac:dyDescent="0.25">
      <c r="B203" s="196"/>
      <c r="C203" s="28" t="s">
        <v>320</v>
      </c>
      <c r="D203" s="15" t="s">
        <v>319</v>
      </c>
      <c r="E203" s="92" t="s">
        <v>540</v>
      </c>
      <c r="F203" s="16"/>
      <c r="G203" s="17"/>
    </row>
    <row r="204" spans="2:7" ht="15" x14ac:dyDescent="0.25">
      <c r="B204" s="196"/>
      <c r="C204" s="28" t="s">
        <v>322</v>
      </c>
      <c r="D204" s="15" t="s">
        <v>321</v>
      </c>
      <c r="E204" s="92" t="s">
        <v>540</v>
      </c>
      <c r="F204" s="16"/>
      <c r="G204" s="17"/>
    </row>
    <row r="205" spans="2:7" ht="15" x14ac:dyDescent="0.25">
      <c r="B205" s="196"/>
      <c r="C205" s="28" t="s">
        <v>324</v>
      </c>
      <c r="D205" s="15" t="s">
        <v>323</v>
      </c>
      <c r="E205" s="92" t="s">
        <v>540</v>
      </c>
      <c r="F205" s="16"/>
      <c r="G205" s="17"/>
    </row>
    <row r="206" spans="2:7" ht="15" x14ac:dyDescent="0.25">
      <c r="B206" s="196"/>
      <c r="C206" s="28" t="s">
        <v>326</v>
      </c>
      <c r="D206" s="15" t="s">
        <v>325</v>
      </c>
      <c r="E206" s="92" t="s">
        <v>540</v>
      </c>
      <c r="F206" s="16"/>
      <c r="G206" s="17"/>
    </row>
    <row r="207" spans="2:7" ht="15" x14ac:dyDescent="0.25">
      <c r="B207" s="196"/>
      <c r="C207" s="28" t="s">
        <v>328</v>
      </c>
      <c r="D207" s="15" t="s">
        <v>327</v>
      </c>
      <c r="E207" s="92" t="s">
        <v>540</v>
      </c>
      <c r="F207" s="16"/>
      <c r="G207" s="17"/>
    </row>
    <row r="208" spans="2:7" ht="15.75" thickBot="1" x14ac:dyDescent="0.3">
      <c r="B208" s="196"/>
      <c r="C208" s="28" t="s">
        <v>582</v>
      </c>
      <c r="D208" s="15" t="s">
        <v>329</v>
      </c>
      <c r="E208" s="92" t="s">
        <v>540</v>
      </c>
      <c r="F208" s="16"/>
      <c r="G208" s="17"/>
    </row>
    <row r="209" spans="2:7" ht="4.3499999999999996" customHeight="1" thickBot="1" x14ac:dyDescent="0.25">
      <c r="B209" s="38"/>
      <c r="C209" s="39"/>
      <c r="D209" s="39"/>
      <c r="E209" s="122"/>
      <c r="F209" s="122"/>
      <c r="G209" s="123"/>
    </row>
    <row r="210" spans="2:7" ht="15" x14ac:dyDescent="0.25">
      <c r="B210" s="193" t="s">
        <v>360</v>
      </c>
      <c r="C210" s="26" t="s">
        <v>105</v>
      </c>
      <c r="D210" s="31" t="s">
        <v>330</v>
      </c>
      <c r="E210" s="57" t="s">
        <v>540</v>
      </c>
      <c r="F210" s="21"/>
      <c r="G210" s="22"/>
    </row>
    <row r="211" spans="2:7" ht="15.75" thickBot="1" x14ac:dyDescent="0.3">
      <c r="B211" s="194"/>
      <c r="C211" s="26" t="s">
        <v>106</v>
      </c>
      <c r="D211" s="31" t="s">
        <v>145</v>
      </c>
      <c r="E211" s="57" t="s">
        <v>540</v>
      </c>
      <c r="F211" s="21"/>
      <c r="G211" s="22"/>
    </row>
    <row r="212" spans="2:7" ht="4.3499999999999996" customHeight="1" thickBot="1" x14ac:dyDescent="0.25">
      <c r="B212" s="38"/>
      <c r="C212" s="39"/>
      <c r="D212" s="39"/>
      <c r="E212" s="122"/>
      <c r="F212" s="122"/>
      <c r="G212" s="123"/>
    </row>
    <row r="213" spans="2:7" ht="15.75" thickBot="1" x14ac:dyDescent="0.3">
      <c r="B213" s="104" t="s">
        <v>361</v>
      </c>
      <c r="C213" s="27"/>
      <c r="D213" s="15"/>
      <c r="E213" s="92" t="s">
        <v>540</v>
      </c>
      <c r="F213" s="16"/>
      <c r="G213" s="17"/>
    </row>
    <row r="214" spans="2:7" ht="4.3499999999999996" customHeight="1" thickBot="1" x14ac:dyDescent="0.25">
      <c r="B214" s="38"/>
      <c r="C214" s="39"/>
      <c r="D214" s="39"/>
      <c r="E214" s="122"/>
      <c r="F214" s="122"/>
      <c r="G214" s="123"/>
    </row>
    <row r="215" spans="2:7" ht="15.75" thickBot="1" x14ac:dyDescent="0.3">
      <c r="B215" s="103" t="s">
        <v>362</v>
      </c>
      <c r="C215" s="26"/>
      <c r="D215" s="31"/>
      <c r="E215" s="57" t="s">
        <v>540</v>
      </c>
      <c r="F215" s="21"/>
      <c r="G215" s="22"/>
    </row>
    <row r="216" spans="2:7" ht="4.3499999999999996" customHeight="1" thickBot="1" x14ac:dyDescent="0.25">
      <c r="B216" s="38"/>
      <c r="C216" s="39"/>
      <c r="D216" s="39"/>
      <c r="E216" s="122"/>
      <c r="F216" s="122"/>
      <c r="G216" s="123"/>
    </row>
    <row r="217" spans="2:7" ht="15.75" thickBot="1" x14ac:dyDescent="0.3">
      <c r="B217" s="104" t="s">
        <v>363</v>
      </c>
      <c r="C217" s="27"/>
      <c r="D217" s="15"/>
      <c r="E217" s="92" t="s">
        <v>540</v>
      </c>
      <c r="F217" s="16"/>
      <c r="G217" s="17"/>
    </row>
    <row r="218" spans="2:7" ht="4.3499999999999996" customHeight="1" thickBot="1" x14ac:dyDescent="0.25">
      <c r="B218" s="38"/>
      <c r="C218" s="39"/>
      <c r="D218" s="39"/>
      <c r="E218" s="122"/>
      <c r="F218" s="122"/>
      <c r="G218" s="123"/>
    </row>
    <row r="219" spans="2:7" ht="15" x14ac:dyDescent="0.25">
      <c r="B219" s="193" t="s">
        <v>364</v>
      </c>
      <c r="C219" s="26" t="s">
        <v>331</v>
      </c>
      <c r="D219" s="31" t="s">
        <v>332</v>
      </c>
      <c r="E219" s="57" t="s">
        <v>540</v>
      </c>
      <c r="F219" s="21"/>
      <c r="G219" s="22"/>
    </row>
    <row r="220" spans="2:7" ht="15" x14ac:dyDescent="0.25">
      <c r="B220" s="194"/>
      <c r="C220" s="26" t="s">
        <v>333</v>
      </c>
      <c r="D220" s="31" t="s">
        <v>334</v>
      </c>
      <c r="E220" s="57" t="s">
        <v>540</v>
      </c>
      <c r="F220" s="21"/>
      <c r="G220" s="22"/>
    </row>
    <row r="221" spans="2:7" ht="15" x14ac:dyDescent="0.25">
      <c r="B221" s="194"/>
      <c r="C221" s="26" t="s">
        <v>335</v>
      </c>
      <c r="D221" s="31" t="s">
        <v>337</v>
      </c>
      <c r="E221" s="57" t="s">
        <v>540</v>
      </c>
      <c r="F221" s="21"/>
      <c r="G221" s="22"/>
    </row>
    <row r="222" spans="2:7" ht="30" x14ac:dyDescent="0.25">
      <c r="B222" s="194"/>
      <c r="C222" s="26" t="s">
        <v>336</v>
      </c>
      <c r="D222" s="31" t="s">
        <v>339</v>
      </c>
      <c r="E222" s="57" t="s">
        <v>540</v>
      </c>
      <c r="F222" s="21"/>
      <c r="G222" s="22"/>
    </row>
    <row r="223" spans="2:7" ht="15" x14ac:dyDescent="0.25">
      <c r="B223" s="194"/>
      <c r="C223" s="85" t="s">
        <v>494</v>
      </c>
      <c r="D223" s="31" t="s">
        <v>340</v>
      </c>
      <c r="E223" s="57" t="s">
        <v>540</v>
      </c>
      <c r="F223" s="21"/>
      <c r="G223" s="22"/>
    </row>
    <row r="224" spans="2:7" ht="15" x14ac:dyDescent="0.25">
      <c r="B224" s="194"/>
      <c r="C224" s="85" t="s">
        <v>495</v>
      </c>
      <c r="D224" s="31" t="s">
        <v>341</v>
      </c>
      <c r="E224" s="57" t="s">
        <v>540</v>
      </c>
      <c r="F224" s="21"/>
      <c r="G224" s="22"/>
    </row>
    <row r="225" spans="2:7" ht="15" x14ac:dyDescent="0.25">
      <c r="B225" s="194"/>
      <c r="C225" s="85" t="s">
        <v>496</v>
      </c>
      <c r="D225" s="31" t="s">
        <v>342</v>
      </c>
      <c r="E225" s="57" t="s">
        <v>540</v>
      </c>
      <c r="F225" s="21"/>
      <c r="G225" s="22"/>
    </row>
    <row r="226" spans="2:7" ht="15" x14ac:dyDescent="0.25">
      <c r="B226" s="194"/>
      <c r="C226" s="85" t="s">
        <v>497</v>
      </c>
      <c r="D226" s="31" t="s">
        <v>343</v>
      </c>
      <c r="E226" s="57" t="s">
        <v>540</v>
      </c>
      <c r="F226" s="21"/>
      <c r="G226" s="22"/>
    </row>
    <row r="227" spans="2:7" ht="15" x14ac:dyDescent="0.25">
      <c r="B227" s="194"/>
      <c r="C227" s="26" t="s">
        <v>338</v>
      </c>
      <c r="D227" s="31" t="s">
        <v>345</v>
      </c>
      <c r="E227" s="57" t="s">
        <v>540</v>
      </c>
      <c r="F227" s="21"/>
      <c r="G227" s="22"/>
    </row>
    <row r="228" spans="2:7" ht="15.75" thickBot="1" x14ac:dyDescent="0.3">
      <c r="B228" s="194"/>
      <c r="C228" s="26" t="s">
        <v>344</v>
      </c>
      <c r="D228" s="31" t="s">
        <v>346</v>
      </c>
      <c r="E228" s="57" t="s">
        <v>540</v>
      </c>
      <c r="F228" s="21"/>
      <c r="G228" s="22"/>
    </row>
    <row r="229" spans="2:7" ht="4.3499999999999996" customHeight="1" thickBot="1" x14ac:dyDescent="0.25">
      <c r="B229" s="38"/>
      <c r="C229" s="39"/>
      <c r="D229" s="39"/>
      <c r="E229" s="122"/>
      <c r="F229" s="122"/>
      <c r="G229" s="123"/>
    </row>
    <row r="230" spans="2:7" ht="15" x14ac:dyDescent="0.25">
      <c r="B230" s="195" t="s">
        <v>365</v>
      </c>
      <c r="C230" s="28" t="s">
        <v>347</v>
      </c>
      <c r="D230" s="15" t="s">
        <v>57</v>
      </c>
      <c r="E230" s="92" t="s">
        <v>540</v>
      </c>
      <c r="F230" s="16"/>
      <c r="G230" s="17"/>
    </row>
    <row r="231" spans="2:7" ht="15.75" thickBot="1" x14ac:dyDescent="0.3">
      <c r="B231" s="196"/>
      <c r="C231" s="28" t="s">
        <v>348</v>
      </c>
      <c r="D231" s="15" t="s">
        <v>349</v>
      </c>
      <c r="E231" s="92" t="s">
        <v>540</v>
      </c>
      <c r="F231" s="16"/>
      <c r="G231" s="17"/>
    </row>
    <row r="232" spans="2:7" ht="4.3499999999999996" customHeight="1" thickBot="1" x14ac:dyDescent="0.25">
      <c r="B232" s="38"/>
      <c r="C232" s="39"/>
      <c r="D232" s="39"/>
      <c r="E232" s="122"/>
      <c r="F232" s="122"/>
      <c r="G232" s="123"/>
    </row>
    <row r="233" spans="2:7" ht="15.75" thickBot="1" x14ac:dyDescent="0.3">
      <c r="B233" s="103" t="s">
        <v>366</v>
      </c>
      <c r="C233" s="26"/>
      <c r="D233" s="31"/>
      <c r="E233" s="57" t="s">
        <v>540</v>
      </c>
      <c r="F233" s="21"/>
      <c r="G233" s="22"/>
    </row>
    <row r="234" spans="2:7" ht="4.3499999999999996" customHeight="1" thickBot="1" x14ac:dyDescent="0.25">
      <c r="B234" s="38"/>
      <c r="C234" s="39"/>
      <c r="D234" s="39"/>
      <c r="E234" s="122"/>
      <c r="F234" s="122"/>
      <c r="G234" s="123"/>
    </row>
    <row r="235" spans="2:7" ht="15.75" thickBot="1" x14ac:dyDescent="0.3">
      <c r="B235" s="104" t="s">
        <v>367</v>
      </c>
      <c r="C235" s="27"/>
      <c r="D235" s="15"/>
      <c r="E235" s="92" t="s">
        <v>540</v>
      </c>
      <c r="F235" s="16"/>
      <c r="G235" s="17"/>
    </row>
    <row r="236" spans="2:7" ht="15.75" thickBot="1" x14ac:dyDescent="0.25">
      <c r="B236" s="107"/>
      <c r="C236" s="107"/>
      <c r="D236" s="107"/>
      <c r="E236" s="5" t="s">
        <v>446</v>
      </c>
      <c r="F236" s="5"/>
      <c r="G236" s="34"/>
    </row>
    <row r="237" spans="2:7" ht="15" x14ac:dyDescent="0.25">
      <c r="B237" s="199" t="s">
        <v>442</v>
      </c>
      <c r="C237" s="201" t="s">
        <v>29</v>
      </c>
      <c r="D237" s="202"/>
      <c r="E237" s="70"/>
      <c r="F237" s="21"/>
      <c r="G237" s="22"/>
    </row>
    <row r="238" spans="2:7" ht="30" x14ac:dyDescent="0.2">
      <c r="B238" s="194"/>
      <c r="C238" s="35" t="s">
        <v>110</v>
      </c>
      <c r="D238" s="31" t="s">
        <v>583</v>
      </c>
      <c r="E238" s="72" t="s">
        <v>460</v>
      </c>
      <c r="F238" s="21"/>
      <c r="G238" s="22"/>
    </row>
    <row r="239" spans="2:7" ht="15" x14ac:dyDescent="0.2">
      <c r="B239" s="194"/>
      <c r="C239" s="35" t="s">
        <v>0</v>
      </c>
      <c r="D239" s="31" t="s">
        <v>544</v>
      </c>
      <c r="E239" s="72" t="s">
        <v>460</v>
      </c>
      <c r="F239" s="21"/>
      <c r="G239" s="22"/>
    </row>
    <row r="240" spans="2:7" ht="30" x14ac:dyDescent="0.2">
      <c r="B240" s="194"/>
      <c r="C240" s="35" t="s">
        <v>368</v>
      </c>
      <c r="D240" s="31" t="s">
        <v>584</v>
      </c>
      <c r="E240" s="72" t="s">
        <v>460</v>
      </c>
      <c r="F240" s="21"/>
      <c r="G240" s="22"/>
    </row>
    <row r="241" spans="2:7" ht="15" x14ac:dyDescent="0.2">
      <c r="B241" s="194"/>
      <c r="C241" s="35" t="s">
        <v>111</v>
      </c>
      <c r="D241" s="31" t="s">
        <v>585</v>
      </c>
      <c r="E241" s="72" t="s">
        <v>460</v>
      </c>
      <c r="F241" s="21"/>
      <c r="G241" s="22"/>
    </row>
    <row r="242" spans="2:7" ht="45" x14ac:dyDescent="0.2">
      <c r="B242" s="194"/>
      <c r="C242" s="35" t="s">
        <v>369</v>
      </c>
      <c r="D242" s="31" t="s">
        <v>586</v>
      </c>
      <c r="E242" s="72" t="s">
        <v>460</v>
      </c>
      <c r="F242" s="21"/>
      <c r="G242" s="22"/>
    </row>
    <row r="243" spans="2:7" ht="15" x14ac:dyDescent="0.25">
      <c r="B243" s="194"/>
      <c r="C243" s="197" t="s">
        <v>30</v>
      </c>
      <c r="D243" s="198"/>
      <c r="E243" s="70"/>
      <c r="F243" s="21"/>
      <c r="G243" s="22"/>
    </row>
    <row r="244" spans="2:7" ht="15" x14ac:dyDescent="0.2">
      <c r="B244" s="194"/>
      <c r="C244" s="35" t="s">
        <v>24</v>
      </c>
      <c r="D244" s="31" t="s">
        <v>370</v>
      </c>
      <c r="E244" s="72" t="s">
        <v>460</v>
      </c>
      <c r="F244" s="21"/>
      <c r="G244" s="22"/>
    </row>
    <row r="245" spans="2:7" ht="15" x14ac:dyDescent="0.2">
      <c r="B245" s="194"/>
      <c r="C245" s="35" t="s">
        <v>371</v>
      </c>
      <c r="D245" s="31" t="s">
        <v>372</v>
      </c>
      <c r="E245" s="72" t="s">
        <v>460</v>
      </c>
      <c r="F245" s="21"/>
      <c r="G245" s="22"/>
    </row>
    <row r="246" spans="2:7" ht="30" x14ac:dyDescent="0.2">
      <c r="B246" s="194"/>
      <c r="C246" s="35" t="s">
        <v>112</v>
      </c>
      <c r="D246" s="31" t="s">
        <v>373</v>
      </c>
      <c r="E246" s="72" t="s">
        <v>460</v>
      </c>
      <c r="F246" s="21"/>
      <c r="G246" s="22"/>
    </row>
    <row r="247" spans="2:7" ht="30" x14ac:dyDescent="0.2">
      <c r="B247" s="194"/>
      <c r="C247" s="35" t="s">
        <v>113</v>
      </c>
      <c r="D247" s="31" t="s">
        <v>374</v>
      </c>
      <c r="E247" s="72" t="s">
        <v>460</v>
      </c>
      <c r="F247" s="21"/>
      <c r="G247" s="22"/>
    </row>
    <row r="248" spans="2:7" ht="30" x14ac:dyDescent="0.2">
      <c r="B248" s="194"/>
      <c r="C248" s="35" t="s">
        <v>375</v>
      </c>
      <c r="D248" s="31" t="s">
        <v>376</v>
      </c>
      <c r="E248" s="72" t="s">
        <v>460</v>
      </c>
      <c r="F248" s="21"/>
      <c r="G248" s="22"/>
    </row>
    <row r="249" spans="2:7" ht="30" x14ac:dyDescent="0.2">
      <c r="B249" s="194"/>
      <c r="C249" s="145" t="s">
        <v>545</v>
      </c>
      <c r="D249" s="31" t="s">
        <v>588</v>
      </c>
      <c r="E249" s="72" t="s">
        <v>460</v>
      </c>
      <c r="F249" s="21"/>
      <c r="G249" s="22"/>
    </row>
    <row r="250" spans="2:7" ht="30" x14ac:dyDescent="0.2">
      <c r="B250" s="194"/>
      <c r="C250" s="35" t="s">
        <v>114</v>
      </c>
      <c r="D250" s="31" t="s">
        <v>498</v>
      </c>
      <c r="E250" s="72" t="s">
        <v>460</v>
      </c>
      <c r="F250" s="21"/>
      <c r="G250" s="22"/>
    </row>
    <row r="251" spans="2:7" ht="30" x14ac:dyDescent="0.2">
      <c r="B251" s="194"/>
      <c r="C251" s="35" t="s">
        <v>115</v>
      </c>
      <c r="D251" s="31" t="s">
        <v>499</v>
      </c>
      <c r="E251" s="72" t="s">
        <v>460</v>
      </c>
      <c r="F251" s="21"/>
      <c r="G251" s="22"/>
    </row>
    <row r="252" spans="2:7" ht="45" x14ac:dyDescent="0.2">
      <c r="B252" s="194"/>
      <c r="C252" s="35" t="s">
        <v>116</v>
      </c>
      <c r="D252" s="31" t="s">
        <v>117</v>
      </c>
      <c r="E252" s="72" t="s">
        <v>460</v>
      </c>
      <c r="F252" s="21"/>
      <c r="G252" s="22"/>
    </row>
    <row r="253" spans="2:7" ht="15" x14ac:dyDescent="0.2">
      <c r="B253" s="194"/>
      <c r="C253" s="35" t="s">
        <v>118</v>
      </c>
      <c r="D253" s="31" t="s">
        <v>500</v>
      </c>
      <c r="E253" s="72" t="s">
        <v>460</v>
      </c>
      <c r="F253" s="21"/>
      <c r="G253" s="22"/>
    </row>
    <row r="254" spans="2:7" ht="30" x14ac:dyDescent="0.2">
      <c r="B254" s="194"/>
      <c r="C254" s="35" t="s">
        <v>377</v>
      </c>
      <c r="D254" s="31" t="s">
        <v>378</v>
      </c>
      <c r="E254" s="72" t="s">
        <v>460</v>
      </c>
      <c r="F254" s="21"/>
      <c r="G254" s="22"/>
    </row>
    <row r="255" spans="2:7" ht="34.9" customHeight="1" x14ac:dyDescent="0.2">
      <c r="B255" s="194"/>
      <c r="C255" s="71" t="s">
        <v>379</v>
      </c>
      <c r="D255" s="31" t="s">
        <v>380</v>
      </c>
      <c r="E255" s="72" t="s">
        <v>460</v>
      </c>
      <c r="F255" s="21"/>
      <c r="G255" s="22"/>
    </row>
    <row r="256" spans="2:7" ht="30" x14ac:dyDescent="0.2">
      <c r="B256" s="194"/>
      <c r="C256" s="35" t="s">
        <v>381</v>
      </c>
      <c r="D256" s="31" t="s">
        <v>587</v>
      </c>
      <c r="E256" s="72" t="s">
        <v>460</v>
      </c>
      <c r="F256" s="21"/>
      <c r="G256" s="22"/>
    </row>
    <row r="257" spans="2:7" ht="15" x14ac:dyDescent="0.2">
      <c r="B257" s="194"/>
      <c r="C257" s="35" t="s">
        <v>119</v>
      </c>
      <c r="D257" s="31" t="s">
        <v>501</v>
      </c>
      <c r="E257" s="72" t="s">
        <v>460</v>
      </c>
      <c r="F257" s="21"/>
      <c r="G257" s="22"/>
    </row>
    <row r="258" spans="2:7" ht="14.65" customHeight="1" x14ac:dyDescent="0.2">
      <c r="B258" s="194"/>
      <c r="C258" s="197" t="s">
        <v>382</v>
      </c>
      <c r="D258" s="198"/>
      <c r="E258" s="72"/>
      <c r="F258" s="21"/>
      <c r="G258" s="22"/>
    </row>
    <row r="259" spans="2:7" ht="43.5" customHeight="1" x14ac:dyDescent="0.2">
      <c r="B259" s="194"/>
      <c r="C259" s="35" t="s">
        <v>383</v>
      </c>
      <c r="D259" s="31" t="s">
        <v>589</v>
      </c>
      <c r="E259" s="72" t="s">
        <v>460</v>
      </c>
      <c r="F259" s="21"/>
      <c r="G259" s="22"/>
    </row>
    <row r="260" spans="2:7" ht="15" x14ac:dyDescent="0.2">
      <c r="B260" s="194"/>
      <c r="C260" s="35" t="s">
        <v>384</v>
      </c>
      <c r="D260" s="31" t="s">
        <v>385</v>
      </c>
      <c r="E260" s="72" t="s">
        <v>460</v>
      </c>
      <c r="F260" s="21"/>
      <c r="G260" s="22"/>
    </row>
    <row r="261" spans="2:7" ht="60" x14ac:dyDescent="0.2">
      <c r="B261" s="194"/>
      <c r="C261" s="35" t="s">
        <v>386</v>
      </c>
      <c r="D261" s="31" t="s">
        <v>590</v>
      </c>
      <c r="E261" s="72" t="s">
        <v>460</v>
      </c>
      <c r="F261" s="21"/>
      <c r="G261" s="22"/>
    </row>
    <row r="262" spans="2:7" ht="30" x14ac:dyDescent="0.2">
      <c r="B262" s="194"/>
      <c r="C262" s="35" t="s">
        <v>120</v>
      </c>
      <c r="D262" s="31" t="s">
        <v>387</v>
      </c>
      <c r="E262" s="72" t="s">
        <v>460</v>
      </c>
      <c r="F262" s="21"/>
      <c r="G262" s="22"/>
    </row>
    <row r="263" spans="2:7" ht="30" x14ac:dyDescent="0.2">
      <c r="B263" s="194"/>
      <c r="C263" s="35" t="s">
        <v>388</v>
      </c>
      <c r="D263" s="31" t="s">
        <v>389</v>
      </c>
      <c r="E263" s="72" t="s">
        <v>460</v>
      </c>
      <c r="F263" s="21"/>
      <c r="G263" s="22"/>
    </row>
    <row r="264" spans="2:7" ht="15" x14ac:dyDescent="0.2">
      <c r="B264" s="194"/>
      <c r="C264" s="35" t="s">
        <v>121</v>
      </c>
      <c r="D264" s="31" t="s">
        <v>390</v>
      </c>
      <c r="E264" s="72" t="s">
        <v>460</v>
      </c>
      <c r="F264" s="21"/>
      <c r="G264" s="22"/>
    </row>
    <row r="265" spans="2:7" ht="45" x14ac:dyDescent="0.2">
      <c r="B265" s="194"/>
      <c r="C265" s="155" t="s">
        <v>391</v>
      </c>
      <c r="D265" s="31" t="s">
        <v>591</v>
      </c>
      <c r="E265" s="72" t="s">
        <v>460</v>
      </c>
      <c r="F265" s="21"/>
      <c r="G265" s="22"/>
    </row>
    <row r="266" spans="2:7" ht="30" x14ac:dyDescent="0.2">
      <c r="B266" s="194"/>
      <c r="C266" s="35" t="s">
        <v>122</v>
      </c>
      <c r="D266" s="31" t="s">
        <v>595</v>
      </c>
      <c r="E266" s="72" t="s">
        <v>460</v>
      </c>
      <c r="F266" s="21"/>
      <c r="G266" s="22"/>
    </row>
    <row r="267" spans="2:7" ht="15" x14ac:dyDescent="0.2">
      <c r="B267" s="194"/>
      <c r="C267" s="197" t="s">
        <v>31</v>
      </c>
      <c r="D267" s="198" t="s">
        <v>390</v>
      </c>
      <c r="E267" s="72"/>
      <c r="F267" s="21"/>
      <c r="G267" s="22"/>
    </row>
    <row r="268" spans="2:7" ht="45" x14ac:dyDescent="0.2">
      <c r="B268" s="194"/>
      <c r="C268" s="35" t="s">
        <v>123</v>
      </c>
      <c r="D268" s="31" t="s">
        <v>502</v>
      </c>
      <c r="E268" s="72" t="s">
        <v>460</v>
      </c>
      <c r="F268" s="21"/>
      <c r="G268" s="22"/>
    </row>
    <row r="269" spans="2:7" ht="30" x14ac:dyDescent="0.2">
      <c r="B269" s="194"/>
      <c r="C269" s="35" t="s">
        <v>392</v>
      </c>
      <c r="D269" s="31" t="s">
        <v>594</v>
      </c>
      <c r="E269" s="72" t="s">
        <v>460</v>
      </c>
      <c r="F269" s="21"/>
      <c r="G269" s="22"/>
    </row>
    <row r="270" spans="2:7" ht="30" x14ac:dyDescent="0.2">
      <c r="B270" s="194"/>
      <c r="C270" s="35" t="s">
        <v>124</v>
      </c>
      <c r="D270" s="31" t="s">
        <v>393</v>
      </c>
      <c r="E270" s="72" t="s">
        <v>460</v>
      </c>
      <c r="F270" s="21"/>
      <c r="G270" s="22"/>
    </row>
    <row r="271" spans="2:7" ht="30" x14ac:dyDescent="0.2">
      <c r="B271" s="194"/>
      <c r="C271" s="35" t="s">
        <v>125</v>
      </c>
      <c r="D271" s="31" t="s">
        <v>394</v>
      </c>
      <c r="E271" s="72" t="s">
        <v>460</v>
      </c>
      <c r="F271" s="21"/>
      <c r="G271" s="22"/>
    </row>
    <row r="272" spans="2:7" ht="15" x14ac:dyDescent="0.2">
      <c r="B272" s="194"/>
      <c r="C272" s="35" t="s">
        <v>126</v>
      </c>
      <c r="D272" s="31" t="s">
        <v>593</v>
      </c>
      <c r="E272" s="72" t="s">
        <v>460</v>
      </c>
      <c r="F272" s="21"/>
      <c r="G272" s="22"/>
    </row>
    <row r="273" spans="2:7" ht="45" x14ac:dyDescent="0.2">
      <c r="B273" s="194"/>
      <c r="C273" s="35" t="s">
        <v>127</v>
      </c>
      <c r="D273" s="31" t="s">
        <v>592</v>
      </c>
      <c r="E273" s="72" t="s">
        <v>460</v>
      </c>
      <c r="F273" s="21"/>
      <c r="G273" s="22"/>
    </row>
    <row r="274" spans="2:7" ht="15" x14ac:dyDescent="0.2">
      <c r="B274" s="194"/>
      <c r="C274" s="197" t="s">
        <v>395</v>
      </c>
      <c r="D274" s="198"/>
      <c r="E274" s="72"/>
      <c r="F274" s="21"/>
      <c r="G274" s="22"/>
    </row>
    <row r="275" spans="2:7" ht="30" x14ac:dyDescent="0.2">
      <c r="B275" s="194"/>
      <c r="C275" s="35" t="s">
        <v>396</v>
      </c>
      <c r="D275" s="31" t="s">
        <v>596</v>
      </c>
      <c r="E275" s="72" t="s">
        <v>460</v>
      </c>
      <c r="F275" s="21"/>
      <c r="G275" s="22"/>
    </row>
    <row r="276" spans="2:7" ht="30" x14ac:dyDescent="0.2">
      <c r="B276" s="194"/>
      <c r="C276" s="35" t="s">
        <v>397</v>
      </c>
      <c r="D276" s="31" t="s">
        <v>597</v>
      </c>
      <c r="E276" s="72" t="s">
        <v>460</v>
      </c>
      <c r="F276" s="21"/>
      <c r="G276" s="22"/>
    </row>
    <row r="277" spans="2:7" ht="15" x14ac:dyDescent="0.2">
      <c r="B277" s="194"/>
      <c r="C277" s="197" t="s">
        <v>32</v>
      </c>
      <c r="D277" s="198"/>
      <c r="E277" s="72"/>
      <c r="F277" s="21"/>
      <c r="G277" s="22"/>
    </row>
    <row r="278" spans="2:7" ht="15" x14ac:dyDescent="0.2">
      <c r="B278" s="194"/>
      <c r="C278" s="35" t="s">
        <v>128</v>
      </c>
      <c r="D278" s="31" t="s">
        <v>503</v>
      </c>
      <c r="E278" s="72" t="s">
        <v>460</v>
      </c>
      <c r="F278" s="21"/>
      <c r="G278" s="22"/>
    </row>
    <row r="279" spans="2:7" ht="15.75" thickBot="1" x14ac:dyDescent="0.25">
      <c r="B279" s="200"/>
      <c r="C279" s="35" t="s">
        <v>33</v>
      </c>
      <c r="D279" s="31" t="s">
        <v>398</v>
      </c>
      <c r="E279" s="72" t="s">
        <v>460</v>
      </c>
      <c r="F279" s="21"/>
      <c r="G279" s="22"/>
    </row>
    <row r="280" spans="2:7" ht="4.3499999999999996" customHeight="1" thickBot="1" x14ac:dyDescent="0.25">
      <c r="B280" s="38"/>
      <c r="C280" s="39"/>
      <c r="D280" s="39"/>
      <c r="E280" s="122"/>
      <c r="F280" s="122"/>
      <c r="G280" s="123"/>
    </row>
    <row r="281" spans="2:7" ht="26.65" customHeight="1" x14ac:dyDescent="0.2"/>
  </sheetData>
  <mergeCells count="20">
    <mergeCell ref="B141:B155"/>
    <mergeCell ref="B5:B6"/>
    <mergeCell ref="B51:B63"/>
    <mergeCell ref="B8:B49"/>
    <mergeCell ref="B69:B87"/>
    <mergeCell ref="B89:B139"/>
    <mergeCell ref="B167:B173"/>
    <mergeCell ref="B175:B197"/>
    <mergeCell ref="B157:B165"/>
    <mergeCell ref="B199:B208"/>
    <mergeCell ref="B210:B211"/>
    <mergeCell ref="B219:B228"/>
    <mergeCell ref="B230:B231"/>
    <mergeCell ref="C274:D274"/>
    <mergeCell ref="B237:B279"/>
    <mergeCell ref="C237:D237"/>
    <mergeCell ref="C243:D243"/>
    <mergeCell ref="C258:D258"/>
    <mergeCell ref="C267:D267"/>
    <mergeCell ref="C277:D277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1"/>
  <sheetViews>
    <sheetView tabSelected="1" zoomScale="55" zoomScaleNormal="55" workbookViewId="0">
      <selection sqref="A1:K78"/>
    </sheetView>
  </sheetViews>
  <sheetFormatPr defaultColWidth="11.42578125" defaultRowHeight="12.75" x14ac:dyDescent="0.2"/>
  <cols>
    <col min="1" max="1" width="11.42578125" style="3"/>
    <col min="2" max="2" width="38.140625" style="3" customWidth="1"/>
    <col min="3" max="3" width="20.140625" style="3" customWidth="1"/>
    <col min="4" max="4" width="38.140625" style="3" customWidth="1"/>
    <col min="5" max="7" width="21" style="3" customWidth="1"/>
    <col min="8" max="8" width="18.28515625" style="3" customWidth="1"/>
    <col min="9" max="9" width="18.85546875" style="3" customWidth="1"/>
    <col min="10" max="11" width="17.28515625" style="3" customWidth="1"/>
    <col min="12" max="16384" width="11.42578125" style="3"/>
  </cols>
  <sheetData>
    <row r="1" spans="2:11" s="105" customFormat="1" ht="20.25" x14ac:dyDescent="0.3">
      <c r="B1" s="32" t="s">
        <v>5</v>
      </c>
      <c r="C1" s="25" t="s">
        <v>474</v>
      </c>
      <c r="D1" s="33"/>
      <c r="E1" s="33"/>
      <c r="F1" s="33"/>
      <c r="G1" s="33"/>
      <c r="H1" s="30"/>
    </row>
    <row r="2" spans="2:11" s="105" customFormat="1" ht="20.25" x14ac:dyDescent="0.3">
      <c r="B2" s="32" t="s">
        <v>463</v>
      </c>
      <c r="C2" s="32"/>
      <c r="D2" s="32"/>
      <c r="E2" s="106"/>
      <c r="F2" s="106"/>
      <c r="G2" s="106"/>
      <c r="H2" s="106"/>
    </row>
    <row r="3" spans="2:11" s="105" customFormat="1" ht="13.5" thickBot="1" x14ac:dyDescent="0.25">
      <c r="E3" s="106"/>
      <c r="F3" s="106"/>
      <c r="G3" s="106"/>
      <c r="H3" s="106"/>
    </row>
    <row r="4" spans="2:11" s="105" customFormat="1" ht="15.75" thickBot="1" x14ac:dyDescent="0.25">
      <c r="E4" s="106"/>
      <c r="F4" s="106"/>
      <c r="G4" s="106"/>
      <c r="H4" s="106"/>
      <c r="I4" s="160" t="s">
        <v>38</v>
      </c>
      <c r="J4" s="161"/>
      <c r="K4" s="162"/>
    </row>
    <row r="5" spans="2:11" s="105" customFormat="1" ht="46.5" customHeight="1" thickBot="1" x14ac:dyDescent="0.25">
      <c r="B5" s="107" t="s">
        <v>108</v>
      </c>
      <c r="C5" s="107" t="s">
        <v>470</v>
      </c>
      <c r="D5" s="107" t="s">
        <v>446</v>
      </c>
      <c r="E5" s="108" t="s">
        <v>461</v>
      </c>
      <c r="F5" s="108" t="s">
        <v>462</v>
      </c>
      <c r="G5" s="108" t="s">
        <v>524</v>
      </c>
      <c r="H5" s="108" t="s">
        <v>525</v>
      </c>
      <c r="I5" s="108" t="s">
        <v>542</v>
      </c>
      <c r="J5" s="108" t="s">
        <v>543</v>
      </c>
      <c r="K5" s="108" t="s">
        <v>541</v>
      </c>
    </row>
    <row r="6" spans="2:11" s="115" customFormat="1" ht="15" x14ac:dyDescent="0.25">
      <c r="B6" s="110"/>
      <c r="C6" s="111"/>
      <c r="D6" s="112"/>
      <c r="E6" s="112"/>
      <c r="F6" s="113"/>
      <c r="G6" s="113"/>
      <c r="H6" s="114"/>
      <c r="I6" s="72"/>
      <c r="J6" s="21"/>
      <c r="K6" s="22"/>
    </row>
    <row r="7" spans="2:11" s="115" customFormat="1" ht="15" x14ac:dyDescent="0.25">
      <c r="B7" s="110"/>
      <c r="C7" s="111"/>
      <c r="D7" s="113"/>
      <c r="E7" s="113"/>
      <c r="F7" s="113"/>
      <c r="G7" s="113"/>
      <c r="H7" s="114"/>
      <c r="I7" s="72"/>
      <c r="J7" s="21"/>
      <c r="K7" s="22"/>
    </row>
    <row r="8" spans="2:11" s="115" customFormat="1" ht="15" x14ac:dyDescent="0.25">
      <c r="B8" s="110"/>
      <c r="C8" s="111"/>
      <c r="D8" s="113"/>
      <c r="E8" s="113"/>
      <c r="F8" s="113"/>
      <c r="G8" s="113"/>
      <c r="H8" s="114"/>
      <c r="I8" s="72"/>
      <c r="J8" s="21"/>
      <c r="K8" s="22"/>
    </row>
    <row r="9" spans="2:11" s="115" customFormat="1" ht="15" x14ac:dyDescent="0.25">
      <c r="B9" s="110"/>
      <c r="C9" s="111"/>
      <c r="D9" s="113"/>
      <c r="E9" s="113"/>
      <c r="F9" s="113"/>
      <c r="G9" s="113"/>
      <c r="H9" s="114"/>
      <c r="I9" s="72"/>
      <c r="J9" s="21"/>
      <c r="K9" s="22"/>
    </row>
    <row r="10" spans="2:11" s="115" customFormat="1" ht="15" x14ac:dyDescent="0.25">
      <c r="B10" s="110"/>
      <c r="C10" s="111"/>
      <c r="D10" s="113"/>
      <c r="E10" s="113"/>
      <c r="F10" s="113"/>
      <c r="G10" s="113"/>
      <c r="H10" s="114"/>
      <c r="I10" s="72"/>
      <c r="J10" s="21"/>
      <c r="K10" s="22"/>
    </row>
    <row r="11" spans="2:11" s="115" customFormat="1" ht="15" x14ac:dyDescent="0.25">
      <c r="B11" s="110"/>
      <c r="C11" s="111"/>
      <c r="D11" s="113"/>
      <c r="E11" s="113"/>
      <c r="F11" s="113"/>
      <c r="G11" s="113"/>
      <c r="H11" s="114"/>
      <c r="I11" s="72"/>
      <c r="J11" s="21"/>
      <c r="K11" s="22"/>
    </row>
    <row r="12" spans="2:11" s="115" customFormat="1" ht="15" x14ac:dyDescent="0.25">
      <c r="B12" s="110"/>
      <c r="C12" s="111"/>
      <c r="D12" s="113"/>
      <c r="E12" s="113"/>
      <c r="F12" s="113"/>
      <c r="G12" s="113"/>
      <c r="H12" s="114"/>
      <c r="I12" s="72"/>
      <c r="J12" s="21"/>
      <c r="K12" s="22"/>
    </row>
    <row r="13" spans="2:11" s="115" customFormat="1" ht="15" x14ac:dyDescent="0.25">
      <c r="B13" s="110"/>
      <c r="C13" s="111"/>
      <c r="D13" s="113"/>
      <c r="E13" s="113"/>
      <c r="F13" s="113"/>
      <c r="G13" s="113"/>
      <c r="H13" s="114"/>
      <c r="I13" s="72"/>
      <c r="J13" s="21"/>
      <c r="K13" s="22"/>
    </row>
    <row r="14" spans="2:11" s="115" customFormat="1" ht="15" x14ac:dyDescent="0.25">
      <c r="B14" s="110"/>
      <c r="C14" s="111"/>
      <c r="D14" s="113"/>
      <c r="E14" s="113"/>
      <c r="F14" s="113"/>
      <c r="G14" s="113"/>
      <c r="H14" s="114"/>
      <c r="I14" s="72"/>
      <c r="J14" s="21"/>
      <c r="K14" s="22"/>
    </row>
    <row r="15" spans="2:11" s="115" customFormat="1" ht="15" x14ac:dyDescent="0.25">
      <c r="B15" s="110"/>
      <c r="C15" s="111"/>
      <c r="D15" s="113"/>
      <c r="E15" s="113"/>
      <c r="F15" s="113"/>
      <c r="G15" s="113"/>
      <c r="H15" s="114"/>
      <c r="I15" s="72"/>
      <c r="J15" s="21"/>
      <c r="K15" s="22"/>
    </row>
    <row r="16" spans="2:11" s="115" customFormat="1" ht="15" x14ac:dyDescent="0.25">
      <c r="B16" s="110"/>
      <c r="C16" s="111"/>
      <c r="D16" s="113"/>
      <c r="E16" s="113"/>
      <c r="F16" s="113"/>
      <c r="G16" s="113"/>
      <c r="H16" s="114"/>
      <c r="I16" s="72"/>
      <c r="J16" s="21"/>
      <c r="K16" s="22"/>
    </row>
    <row r="17" spans="2:11" s="115" customFormat="1" ht="15" x14ac:dyDescent="0.25">
      <c r="B17" s="110"/>
      <c r="C17" s="111"/>
      <c r="D17" s="113"/>
      <c r="E17" s="113"/>
      <c r="F17" s="113"/>
      <c r="G17" s="113"/>
      <c r="H17" s="114"/>
      <c r="I17" s="72"/>
      <c r="J17" s="21"/>
      <c r="K17" s="22"/>
    </row>
    <row r="18" spans="2:11" s="115" customFormat="1" ht="15" x14ac:dyDescent="0.25">
      <c r="B18" s="110"/>
      <c r="C18" s="111"/>
      <c r="D18" s="113"/>
      <c r="E18" s="113"/>
      <c r="F18" s="113"/>
      <c r="G18" s="113"/>
      <c r="H18" s="114"/>
      <c r="I18" s="72"/>
      <c r="J18" s="21"/>
      <c r="K18" s="22"/>
    </row>
    <row r="19" spans="2:11" s="115" customFormat="1" ht="15" x14ac:dyDescent="0.25">
      <c r="B19" s="110"/>
      <c r="C19" s="111"/>
      <c r="D19" s="113"/>
      <c r="E19" s="113"/>
      <c r="F19" s="113"/>
      <c r="G19" s="113"/>
      <c r="H19" s="114"/>
      <c r="I19" s="72"/>
      <c r="J19" s="21"/>
      <c r="K19" s="22"/>
    </row>
    <row r="20" spans="2:11" s="115" customFormat="1" ht="15" x14ac:dyDescent="0.25">
      <c r="B20" s="110"/>
      <c r="C20" s="111"/>
      <c r="D20" s="113"/>
      <c r="E20" s="113"/>
      <c r="F20" s="113"/>
      <c r="G20" s="113"/>
      <c r="H20" s="114"/>
      <c r="I20" s="72"/>
      <c r="J20" s="21"/>
      <c r="K20" s="22"/>
    </row>
    <row r="21" spans="2:11" s="115" customFormat="1" ht="15" x14ac:dyDescent="0.25">
      <c r="B21" s="110"/>
      <c r="C21" s="111"/>
      <c r="D21" s="113"/>
      <c r="E21" s="113"/>
      <c r="F21" s="113"/>
      <c r="G21" s="113"/>
      <c r="H21" s="114"/>
      <c r="I21" s="72"/>
      <c r="J21" s="21"/>
      <c r="K21" s="22"/>
    </row>
    <row r="22" spans="2:11" s="115" customFormat="1" ht="15" x14ac:dyDescent="0.25">
      <c r="B22" s="110"/>
      <c r="C22" s="111"/>
      <c r="D22" s="113"/>
      <c r="E22" s="113"/>
      <c r="F22" s="113"/>
      <c r="G22" s="113"/>
      <c r="H22" s="114"/>
      <c r="I22" s="72"/>
      <c r="J22" s="21"/>
      <c r="K22" s="22"/>
    </row>
    <row r="23" spans="2:11" s="115" customFormat="1" ht="15" x14ac:dyDescent="0.25">
      <c r="B23" s="110"/>
      <c r="C23" s="111"/>
      <c r="D23" s="113"/>
      <c r="E23" s="113"/>
      <c r="F23" s="113"/>
      <c r="G23" s="113"/>
      <c r="H23" s="114"/>
      <c r="I23" s="72"/>
      <c r="J23" s="21"/>
      <c r="K23" s="22"/>
    </row>
    <row r="24" spans="2:11" s="115" customFormat="1" ht="15" x14ac:dyDescent="0.25">
      <c r="B24" s="110"/>
      <c r="C24" s="111"/>
      <c r="D24" s="113"/>
      <c r="E24" s="113"/>
      <c r="F24" s="113"/>
      <c r="G24" s="113"/>
      <c r="H24" s="114"/>
      <c r="I24" s="72"/>
      <c r="J24" s="21"/>
      <c r="K24" s="22"/>
    </row>
    <row r="25" spans="2:11" s="115" customFormat="1" ht="15" x14ac:dyDescent="0.25">
      <c r="B25" s="110"/>
      <c r="C25" s="111"/>
      <c r="D25" s="113"/>
      <c r="E25" s="113"/>
      <c r="F25" s="113"/>
      <c r="G25" s="113"/>
      <c r="H25" s="114"/>
      <c r="I25" s="72"/>
      <c r="J25" s="21"/>
      <c r="K25" s="22"/>
    </row>
    <row r="26" spans="2:11" s="115" customFormat="1" ht="15" x14ac:dyDescent="0.25">
      <c r="B26" s="110"/>
      <c r="C26" s="111"/>
      <c r="D26" s="113"/>
      <c r="E26" s="113"/>
      <c r="F26" s="113"/>
      <c r="G26" s="113"/>
      <c r="H26" s="114"/>
      <c r="I26" s="72"/>
      <c r="J26" s="21"/>
      <c r="K26" s="22"/>
    </row>
    <row r="27" spans="2:11" s="115" customFormat="1" ht="15" x14ac:dyDescent="0.25">
      <c r="B27" s="110"/>
      <c r="C27" s="111"/>
      <c r="D27" s="113"/>
      <c r="E27" s="113"/>
      <c r="F27" s="113"/>
      <c r="G27" s="113"/>
      <c r="H27" s="114"/>
      <c r="I27" s="72"/>
      <c r="J27" s="21"/>
      <c r="K27" s="22"/>
    </row>
    <row r="28" spans="2:11" s="115" customFormat="1" ht="15" x14ac:dyDescent="0.25">
      <c r="B28" s="110"/>
      <c r="C28" s="111"/>
      <c r="D28" s="113"/>
      <c r="E28" s="113"/>
      <c r="F28" s="113"/>
      <c r="G28" s="113"/>
      <c r="H28" s="114"/>
      <c r="I28" s="72"/>
      <c r="J28" s="21"/>
      <c r="K28" s="22"/>
    </row>
    <row r="29" spans="2:11" s="115" customFormat="1" ht="15" x14ac:dyDescent="0.25">
      <c r="B29" s="110"/>
      <c r="C29" s="111"/>
      <c r="D29" s="113"/>
      <c r="E29" s="113"/>
      <c r="F29" s="113"/>
      <c r="G29" s="113"/>
      <c r="H29" s="114"/>
      <c r="I29" s="72"/>
      <c r="J29" s="21"/>
      <c r="K29" s="22"/>
    </row>
    <row r="30" spans="2:11" s="115" customFormat="1" ht="15" x14ac:dyDescent="0.25">
      <c r="B30" s="110"/>
      <c r="C30" s="111"/>
      <c r="D30" s="113"/>
      <c r="E30" s="113"/>
      <c r="F30" s="113"/>
      <c r="G30" s="113"/>
      <c r="H30" s="114"/>
      <c r="I30" s="72"/>
      <c r="J30" s="21"/>
      <c r="K30" s="22"/>
    </row>
    <row r="31" spans="2:11" s="115" customFormat="1" ht="15" x14ac:dyDescent="0.25">
      <c r="B31" s="110"/>
      <c r="C31" s="111"/>
      <c r="D31" s="113"/>
      <c r="E31" s="113"/>
      <c r="F31" s="113"/>
      <c r="G31" s="113"/>
      <c r="H31" s="114"/>
      <c r="I31" s="72"/>
      <c r="J31" s="21"/>
      <c r="K31" s="22"/>
    </row>
    <row r="32" spans="2:11" s="115" customFormat="1" ht="15" x14ac:dyDescent="0.25">
      <c r="B32" s="110"/>
      <c r="C32" s="111"/>
      <c r="D32" s="113"/>
      <c r="E32" s="113"/>
      <c r="F32" s="113"/>
      <c r="G32" s="113"/>
      <c r="H32" s="114"/>
      <c r="I32" s="72"/>
      <c r="J32" s="21"/>
      <c r="K32" s="22"/>
    </row>
    <row r="33" spans="2:11" s="115" customFormat="1" ht="15" x14ac:dyDescent="0.25">
      <c r="B33" s="110"/>
      <c r="C33" s="111"/>
      <c r="D33" s="113"/>
      <c r="E33" s="113"/>
      <c r="F33" s="113"/>
      <c r="G33" s="113"/>
      <c r="H33" s="114"/>
      <c r="I33" s="72"/>
      <c r="J33" s="21"/>
      <c r="K33" s="22"/>
    </row>
    <row r="34" spans="2:11" s="115" customFormat="1" ht="15" x14ac:dyDescent="0.25">
      <c r="B34" s="110"/>
      <c r="C34" s="111"/>
      <c r="D34" s="113"/>
      <c r="E34" s="113"/>
      <c r="F34" s="113"/>
      <c r="G34" s="113"/>
      <c r="H34" s="114"/>
      <c r="I34" s="72"/>
      <c r="J34" s="21"/>
      <c r="K34" s="22"/>
    </row>
    <row r="35" spans="2:11" s="115" customFormat="1" ht="15" x14ac:dyDescent="0.25">
      <c r="B35" s="110"/>
      <c r="C35" s="111"/>
      <c r="D35" s="113"/>
      <c r="E35" s="113"/>
      <c r="F35" s="113"/>
      <c r="G35" s="113"/>
      <c r="H35" s="114"/>
      <c r="I35" s="72"/>
      <c r="J35" s="21"/>
      <c r="K35" s="22"/>
    </row>
    <row r="36" spans="2:11" s="115" customFormat="1" ht="15" x14ac:dyDescent="0.25">
      <c r="B36" s="110"/>
      <c r="C36" s="111"/>
      <c r="D36" s="113"/>
      <c r="E36" s="113"/>
      <c r="F36" s="113"/>
      <c r="G36" s="113"/>
      <c r="H36" s="114"/>
      <c r="I36" s="72"/>
      <c r="J36" s="21"/>
      <c r="K36" s="22"/>
    </row>
    <row r="37" spans="2:11" s="115" customFormat="1" ht="15" x14ac:dyDescent="0.25">
      <c r="B37" s="110"/>
      <c r="C37" s="111"/>
      <c r="D37" s="113"/>
      <c r="E37" s="113"/>
      <c r="F37" s="113"/>
      <c r="G37" s="113"/>
      <c r="H37" s="114"/>
      <c r="I37" s="72"/>
      <c r="J37" s="21"/>
      <c r="K37" s="22"/>
    </row>
    <row r="38" spans="2:11" s="115" customFormat="1" ht="15" x14ac:dyDescent="0.25">
      <c r="B38" s="110"/>
      <c r="C38" s="111"/>
      <c r="D38" s="113"/>
      <c r="E38" s="113"/>
      <c r="F38" s="113"/>
      <c r="G38" s="113"/>
      <c r="H38" s="114"/>
      <c r="I38" s="72"/>
      <c r="J38" s="21"/>
      <c r="K38" s="22"/>
    </row>
    <row r="39" spans="2:11" s="115" customFormat="1" ht="15" x14ac:dyDescent="0.25">
      <c r="B39" s="110"/>
      <c r="C39" s="111"/>
      <c r="D39" s="113"/>
      <c r="E39" s="113"/>
      <c r="F39" s="113"/>
      <c r="G39" s="113"/>
      <c r="H39" s="114"/>
      <c r="I39" s="72"/>
      <c r="J39" s="21"/>
      <c r="K39" s="22"/>
    </row>
    <row r="40" spans="2:11" s="115" customFormat="1" ht="15" x14ac:dyDescent="0.25">
      <c r="B40" s="110"/>
      <c r="C40" s="111"/>
      <c r="D40" s="113"/>
      <c r="E40" s="113"/>
      <c r="F40" s="113"/>
      <c r="G40" s="113"/>
      <c r="H40" s="114"/>
      <c r="I40" s="72"/>
      <c r="J40" s="21"/>
      <c r="K40" s="22"/>
    </row>
    <row r="41" spans="2:11" s="115" customFormat="1" ht="15" x14ac:dyDescent="0.25">
      <c r="B41" s="110"/>
      <c r="C41" s="111"/>
      <c r="D41" s="113"/>
      <c r="E41" s="113"/>
      <c r="F41" s="113"/>
      <c r="G41" s="113"/>
      <c r="H41" s="114"/>
      <c r="I41" s="72"/>
      <c r="J41" s="21"/>
      <c r="K41" s="22"/>
    </row>
    <row r="42" spans="2:11" s="115" customFormat="1" ht="15" x14ac:dyDescent="0.25">
      <c r="B42" s="110"/>
      <c r="C42" s="111"/>
      <c r="D42" s="113"/>
      <c r="E42" s="113"/>
      <c r="F42" s="113"/>
      <c r="G42" s="113"/>
      <c r="H42" s="114"/>
      <c r="I42" s="72"/>
      <c r="J42" s="21"/>
      <c r="K42" s="22"/>
    </row>
    <row r="43" spans="2:11" s="115" customFormat="1" ht="15" x14ac:dyDescent="0.25">
      <c r="B43" s="110"/>
      <c r="C43" s="111"/>
      <c r="D43" s="113"/>
      <c r="E43" s="113"/>
      <c r="F43" s="113"/>
      <c r="G43" s="113"/>
      <c r="H43" s="114"/>
      <c r="I43" s="72"/>
      <c r="J43" s="21"/>
      <c r="K43" s="22"/>
    </row>
    <row r="44" spans="2:11" s="115" customFormat="1" ht="15" x14ac:dyDescent="0.25">
      <c r="B44" s="110"/>
      <c r="C44" s="111"/>
      <c r="D44" s="113"/>
      <c r="E44" s="113"/>
      <c r="F44" s="113"/>
      <c r="G44" s="113"/>
      <c r="H44" s="114"/>
      <c r="I44" s="72"/>
      <c r="J44" s="21"/>
      <c r="K44" s="22"/>
    </row>
    <row r="45" spans="2:11" s="115" customFormat="1" ht="15" x14ac:dyDescent="0.25">
      <c r="B45" s="110"/>
      <c r="C45" s="111"/>
      <c r="D45" s="113"/>
      <c r="E45" s="113"/>
      <c r="F45" s="113"/>
      <c r="G45" s="113"/>
      <c r="H45" s="114"/>
      <c r="I45" s="72"/>
      <c r="J45" s="21"/>
      <c r="K45" s="22"/>
    </row>
    <row r="46" spans="2:11" s="115" customFormat="1" ht="15" x14ac:dyDescent="0.25">
      <c r="B46" s="110"/>
      <c r="C46" s="111"/>
      <c r="D46" s="113"/>
      <c r="E46" s="113"/>
      <c r="F46" s="113"/>
      <c r="G46" s="113"/>
      <c r="H46" s="114"/>
      <c r="I46" s="72"/>
      <c r="J46" s="21"/>
      <c r="K46" s="22"/>
    </row>
    <row r="47" spans="2:11" s="115" customFormat="1" ht="15" x14ac:dyDescent="0.25">
      <c r="B47" s="110"/>
      <c r="C47" s="111"/>
      <c r="D47" s="113"/>
      <c r="E47" s="113"/>
      <c r="F47" s="113"/>
      <c r="G47" s="113"/>
      <c r="H47" s="114"/>
      <c r="I47" s="72"/>
      <c r="J47" s="21"/>
      <c r="K47" s="22"/>
    </row>
    <row r="48" spans="2:11" s="115" customFormat="1" ht="15" x14ac:dyDescent="0.25">
      <c r="B48" s="110"/>
      <c r="C48" s="111"/>
      <c r="D48" s="113"/>
      <c r="E48" s="113"/>
      <c r="F48" s="113"/>
      <c r="G48" s="113"/>
      <c r="H48" s="114"/>
      <c r="I48" s="72"/>
      <c r="J48" s="21"/>
      <c r="K48" s="22"/>
    </row>
    <row r="49" spans="2:11" s="115" customFormat="1" ht="15" x14ac:dyDescent="0.25">
      <c r="B49" s="110"/>
      <c r="C49" s="111"/>
      <c r="D49" s="113"/>
      <c r="E49" s="113"/>
      <c r="F49" s="113"/>
      <c r="G49" s="113"/>
      <c r="H49" s="114"/>
      <c r="I49" s="72"/>
      <c r="J49" s="21"/>
      <c r="K49" s="22"/>
    </row>
    <row r="50" spans="2:11" s="115" customFormat="1" ht="15" x14ac:dyDescent="0.25">
      <c r="B50" s="110"/>
      <c r="C50" s="111"/>
      <c r="D50" s="113"/>
      <c r="E50" s="113"/>
      <c r="F50" s="113"/>
      <c r="G50" s="113"/>
      <c r="H50" s="114"/>
      <c r="I50" s="72"/>
      <c r="J50" s="21"/>
      <c r="K50" s="22"/>
    </row>
    <row r="51" spans="2:11" s="115" customFormat="1" ht="15" x14ac:dyDescent="0.25">
      <c r="B51" s="110"/>
      <c r="C51" s="111"/>
      <c r="D51" s="113"/>
      <c r="E51" s="113"/>
      <c r="F51" s="113"/>
      <c r="G51" s="113"/>
      <c r="H51" s="114"/>
      <c r="I51" s="72"/>
      <c r="J51" s="21"/>
      <c r="K51" s="22"/>
    </row>
    <row r="52" spans="2:11" s="115" customFormat="1" ht="15" x14ac:dyDescent="0.25">
      <c r="B52" s="110"/>
      <c r="C52" s="111"/>
      <c r="D52" s="113"/>
      <c r="E52" s="113"/>
      <c r="F52" s="113"/>
      <c r="G52" s="113"/>
      <c r="H52" s="114"/>
      <c r="I52" s="72"/>
      <c r="J52" s="21"/>
      <c r="K52" s="22"/>
    </row>
    <row r="53" spans="2:11" s="115" customFormat="1" ht="15" x14ac:dyDescent="0.25">
      <c r="B53" s="110"/>
      <c r="C53" s="111"/>
      <c r="D53" s="113"/>
      <c r="E53" s="113"/>
      <c r="F53" s="113"/>
      <c r="G53" s="113"/>
      <c r="H53" s="114"/>
      <c r="I53" s="72"/>
      <c r="J53" s="21"/>
      <c r="K53" s="22"/>
    </row>
    <row r="54" spans="2:11" s="115" customFormat="1" ht="15" x14ac:dyDescent="0.25">
      <c r="B54" s="110"/>
      <c r="C54" s="111"/>
      <c r="D54" s="113"/>
      <c r="E54" s="113"/>
      <c r="F54" s="113"/>
      <c r="G54" s="113"/>
      <c r="H54" s="114"/>
      <c r="I54" s="72"/>
      <c r="J54" s="21"/>
      <c r="K54" s="22"/>
    </row>
    <row r="55" spans="2:11" s="115" customFormat="1" ht="15" x14ac:dyDescent="0.25">
      <c r="B55" s="110"/>
      <c r="C55" s="111"/>
      <c r="D55" s="113"/>
      <c r="E55" s="113"/>
      <c r="F55" s="113"/>
      <c r="G55" s="113"/>
      <c r="H55" s="114"/>
      <c r="I55" s="72"/>
      <c r="J55" s="21"/>
      <c r="K55" s="22"/>
    </row>
    <row r="56" spans="2:11" s="115" customFormat="1" ht="15" x14ac:dyDescent="0.25">
      <c r="B56" s="110"/>
      <c r="C56" s="111"/>
      <c r="D56" s="113"/>
      <c r="E56" s="113"/>
      <c r="F56" s="113"/>
      <c r="G56" s="113"/>
      <c r="H56" s="114"/>
      <c r="I56" s="72"/>
      <c r="J56" s="21"/>
      <c r="K56" s="22"/>
    </row>
    <row r="57" spans="2:11" s="115" customFormat="1" ht="15" x14ac:dyDescent="0.25">
      <c r="B57" s="110"/>
      <c r="C57" s="111"/>
      <c r="D57" s="113"/>
      <c r="E57" s="113"/>
      <c r="F57" s="113"/>
      <c r="G57" s="113"/>
      <c r="H57" s="114"/>
      <c r="I57" s="72"/>
      <c r="J57" s="21"/>
      <c r="K57" s="22"/>
    </row>
    <row r="58" spans="2:11" s="115" customFormat="1" ht="15" x14ac:dyDescent="0.25">
      <c r="B58" s="110"/>
      <c r="C58" s="111"/>
      <c r="D58" s="113"/>
      <c r="E58" s="113"/>
      <c r="F58" s="113"/>
      <c r="G58" s="113"/>
      <c r="H58" s="114"/>
      <c r="I58" s="72"/>
      <c r="J58" s="21"/>
      <c r="K58" s="22"/>
    </row>
    <row r="59" spans="2:11" s="115" customFormat="1" ht="15" x14ac:dyDescent="0.25">
      <c r="B59" s="110"/>
      <c r="C59" s="111"/>
      <c r="D59" s="113"/>
      <c r="E59" s="113"/>
      <c r="F59" s="113"/>
      <c r="G59" s="113"/>
      <c r="H59" s="114"/>
      <c r="I59" s="72"/>
      <c r="J59" s="21"/>
      <c r="K59" s="22"/>
    </row>
    <row r="60" spans="2:11" s="115" customFormat="1" ht="15" x14ac:dyDescent="0.25">
      <c r="B60" s="110"/>
      <c r="C60" s="111"/>
      <c r="D60" s="113"/>
      <c r="E60" s="113"/>
      <c r="F60" s="113"/>
      <c r="G60" s="113"/>
      <c r="H60" s="114"/>
      <c r="I60" s="72"/>
      <c r="J60" s="21"/>
      <c r="K60" s="22"/>
    </row>
    <row r="61" spans="2:11" s="115" customFormat="1" ht="15" x14ac:dyDescent="0.25">
      <c r="B61" s="110"/>
      <c r="C61" s="111"/>
      <c r="D61" s="113"/>
      <c r="E61" s="113"/>
      <c r="F61" s="113"/>
      <c r="G61" s="113"/>
      <c r="H61" s="114"/>
      <c r="I61" s="72"/>
      <c r="J61" s="21"/>
      <c r="K61" s="22"/>
    </row>
    <row r="62" spans="2:11" s="115" customFormat="1" ht="15" x14ac:dyDescent="0.25">
      <c r="B62" s="110"/>
      <c r="C62" s="111"/>
      <c r="D62" s="113"/>
      <c r="E62" s="113"/>
      <c r="F62" s="113"/>
      <c r="G62" s="113"/>
      <c r="H62" s="114"/>
      <c r="I62" s="72"/>
      <c r="J62" s="21"/>
      <c r="K62" s="22"/>
    </row>
    <row r="63" spans="2:11" s="115" customFormat="1" ht="15" x14ac:dyDescent="0.25">
      <c r="B63" s="110"/>
      <c r="C63" s="111"/>
      <c r="D63" s="113"/>
      <c r="E63" s="113"/>
      <c r="F63" s="113"/>
      <c r="G63" s="113"/>
      <c r="H63" s="114"/>
      <c r="I63" s="72"/>
      <c r="J63" s="21"/>
      <c r="K63" s="22"/>
    </row>
    <row r="64" spans="2:11" s="115" customFormat="1" ht="15" x14ac:dyDescent="0.25">
      <c r="B64" s="110"/>
      <c r="C64" s="111"/>
      <c r="D64" s="113"/>
      <c r="E64" s="113"/>
      <c r="F64" s="113"/>
      <c r="G64" s="113"/>
      <c r="H64" s="114"/>
      <c r="I64" s="72"/>
      <c r="J64" s="21"/>
      <c r="K64" s="22"/>
    </row>
    <row r="65" spans="2:11" s="115" customFormat="1" ht="15" x14ac:dyDescent="0.25">
      <c r="B65" s="110"/>
      <c r="C65" s="111"/>
      <c r="D65" s="113"/>
      <c r="E65" s="113"/>
      <c r="F65" s="113"/>
      <c r="G65" s="113"/>
      <c r="H65" s="114"/>
      <c r="I65" s="72"/>
      <c r="J65" s="21"/>
      <c r="K65" s="22"/>
    </row>
    <row r="66" spans="2:11" s="115" customFormat="1" ht="15" x14ac:dyDescent="0.25">
      <c r="B66" s="110"/>
      <c r="C66" s="111"/>
      <c r="D66" s="113"/>
      <c r="E66" s="113"/>
      <c r="F66" s="113"/>
      <c r="G66" s="113"/>
      <c r="H66" s="114"/>
      <c r="I66" s="72"/>
      <c r="J66" s="21"/>
      <c r="K66" s="22"/>
    </row>
    <row r="67" spans="2:11" s="115" customFormat="1" ht="15" x14ac:dyDescent="0.25">
      <c r="B67" s="110"/>
      <c r="C67" s="111"/>
      <c r="D67" s="113"/>
      <c r="E67" s="113"/>
      <c r="F67" s="113"/>
      <c r="G67" s="113"/>
      <c r="H67" s="114"/>
      <c r="I67" s="72"/>
      <c r="J67" s="21"/>
      <c r="K67" s="22"/>
    </row>
    <row r="68" spans="2:11" s="115" customFormat="1" ht="15" x14ac:dyDescent="0.25">
      <c r="B68" s="110"/>
      <c r="C68" s="111"/>
      <c r="D68" s="113"/>
      <c r="E68" s="113"/>
      <c r="F68" s="113"/>
      <c r="G68" s="113"/>
      <c r="H68" s="114"/>
      <c r="I68" s="72"/>
      <c r="J68" s="21"/>
      <c r="K68" s="22"/>
    </row>
    <row r="69" spans="2:11" s="115" customFormat="1" ht="15" x14ac:dyDescent="0.25">
      <c r="B69" s="110"/>
      <c r="C69" s="111"/>
      <c r="D69" s="113"/>
      <c r="E69" s="113"/>
      <c r="F69" s="113"/>
      <c r="G69" s="113"/>
      <c r="H69" s="114"/>
      <c r="I69" s="72"/>
      <c r="J69" s="21"/>
      <c r="K69" s="22"/>
    </row>
    <row r="70" spans="2:11" s="115" customFormat="1" ht="15" x14ac:dyDescent="0.25">
      <c r="B70" s="110"/>
      <c r="C70" s="111"/>
      <c r="D70" s="113"/>
      <c r="E70" s="113"/>
      <c r="F70" s="113"/>
      <c r="G70" s="113"/>
      <c r="H70" s="114"/>
      <c r="I70" s="72"/>
      <c r="J70" s="21"/>
      <c r="K70" s="22"/>
    </row>
    <row r="71" spans="2:11" s="115" customFormat="1" ht="15" x14ac:dyDescent="0.25">
      <c r="B71" s="110"/>
      <c r="C71" s="111"/>
      <c r="D71" s="113"/>
      <c r="E71" s="113"/>
      <c r="F71" s="113"/>
      <c r="G71" s="113"/>
      <c r="H71" s="114"/>
      <c r="I71" s="72"/>
      <c r="J71" s="21"/>
      <c r="K71" s="22"/>
    </row>
    <row r="72" spans="2:11" s="115" customFormat="1" ht="15" x14ac:dyDescent="0.25">
      <c r="B72" s="110"/>
      <c r="C72" s="111"/>
      <c r="D72" s="113"/>
      <c r="E72" s="113"/>
      <c r="F72" s="113"/>
      <c r="G72" s="113"/>
      <c r="H72" s="114"/>
      <c r="I72" s="72"/>
      <c r="J72" s="21"/>
      <c r="K72" s="22"/>
    </row>
    <row r="73" spans="2:11" s="115" customFormat="1" ht="15" x14ac:dyDescent="0.25">
      <c r="B73" s="110"/>
      <c r="C73" s="110"/>
      <c r="D73" s="116"/>
      <c r="E73" s="116"/>
      <c r="F73" s="116"/>
      <c r="G73" s="116"/>
      <c r="H73" s="114"/>
      <c r="I73" s="72"/>
      <c r="J73" s="21"/>
      <c r="K73" s="22"/>
    </row>
    <row r="74" spans="2:11" s="115" customFormat="1" ht="15" x14ac:dyDescent="0.25">
      <c r="B74" s="110"/>
      <c r="C74" s="110"/>
      <c r="D74" s="116"/>
      <c r="E74" s="116"/>
      <c r="F74" s="116"/>
      <c r="G74" s="116"/>
      <c r="H74" s="114"/>
      <c r="I74" s="57"/>
      <c r="J74" s="21"/>
      <c r="K74" s="22"/>
    </row>
    <row r="75" spans="2:11" s="115" customFormat="1" ht="15" x14ac:dyDescent="0.25">
      <c r="B75" s="110"/>
      <c r="C75" s="110"/>
      <c r="D75" s="116"/>
      <c r="E75" s="116"/>
      <c r="F75" s="116"/>
      <c r="G75" s="116"/>
      <c r="H75" s="114"/>
      <c r="I75" s="57"/>
      <c r="J75" s="21"/>
      <c r="K75" s="22"/>
    </row>
    <row r="76" spans="2:11" s="115" customFormat="1" ht="15" x14ac:dyDescent="0.25">
      <c r="B76" s="110"/>
      <c r="C76" s="110"/>
      <c r="D76" s="116"/>
      <c r="E76" s="116"/>
      <c r="F76" s="116"/>
      <c r="G76" s="116"/>
      <c r="H76" s="114"/>
      <c r="I76" s="57"/>
      <c r="J76" s="21"/>
      <c r="K76" s="22"/>
    </row>
    <row r="77" spans="2:11" s="115" customFormat="1" ht="15.75" thickBot="1" x14ac:dyDescent="0.3">
      <c r="B77" s="117"/>
      <c r="C77" s="118"/>
      <c r="D77" s="119"/>
      <c r="E77" s="119"/>
      <c r="F77" s="120"/>
      <c r="G77" s="120"/>
      <c r="H77" s="114"/>
      <c r="I77" s="57"/>
      <c r="J77" s="21"/>
      <c r="K77" s="22"/>
    </row>
    <row r="78" spans="2:11" s="105" customFormat="1" ht="15.75" thickBot="1" x14ac:dyDescent="0.25">
      <c r="B78" s="107"/>
      <c r="C78" s="107"/>
      <c r="D78" s="107"/>
      <c r="E78" s="108"/>
      <c r="F78" s="108"/>
      <c r="G78" s="108"/>
      <c r="H78" s="107"/>
      <c r="I78" s="108"/>
      <c r="J78" s="107"/>
      <c r="K78" s="109"/>
    </row>
    <row r="79" spans="2:11" s="105" customFormat="1" x14ac:dyDescent="0.2">
      <c r="E79" s="106"/>
      <c r="F79" s="106"/>
      <c r="G79" s="106"/>
      <c r="H79" s="106"/>
    </row>
    <row r="80" spans="2:11" s="105" customFormat="1" x14ac:dyDescent="0.2">
      <c r="E80" s="106"/>
      <c r="F80" s="106"/>
      <c r="G80" s="106"/>
      <c r="H80" s="106"/>
    </row>
    <row r="81" spans="5:8" s="105" customFormat="1" x14ac:dyDescent="0.2">
      <c r="E81" s="106"/>
      <c r="F81" s="106"/>
      <c r="G81" s="106"/>
      <c r="H81" s="106"/>
    </row>
    <row r="82" spans="5:8" s="105" customFormat="1" x14ac:dyDescent="0.2">
      <c r="E82" s="106"/>
      <c r="F82" s="106"/>
      <c r="G82" s="106"/>
      <c r="H82" s="106"/>
    </row>
    <row r="83" spans="5:8" s="105" customFormat="1" x14ac:dyDescent="0.2">
      <c r="E83" s="106"/>
      <c r="F83" s="106"/>
      <c r="G83" s="106"/>
      <c r="H83" s="106"/>
    </row>
    <row r="84" spans="5:8" s="105" customFormat="1" x14ac:dyDescent="0.2">
      <c r="E84" s="106"/>
      <c r="F84" s="106"/>
      <c r="G84" s="106"/>
      <c r="H84" s="106"/>
    </row>
    <row r="85" spans="5:8" s="105" customFormat="1" x14ac:dyDescent="0.2">
      <c r="E85" s="106"/>
      <c r="F85" s="106"/>
      <c r="G85" s="106"/>
      <c r="H85" s="106"/>
    </row>
    <row r="86" spans="5:8" s="105" customFormat="1" x14ac:dyDescent="0.2">
      <c r="E86" s="106"/>
      <c r="F86" s="106"/>
      <c r="G86" s="106"/>
      <c r="H86" s="106"/>
    </row>
    <row r="87" spans="5:8" s="105" customFormat="1" x14ac:dyDescent="0.2">
      <c r="E87" s="106"/>
      <c r="F87" s="106"/>
      <c r="G87" s="106"/>
      <c r="H87" s="106"/>
    </row>
    <row r="88" spans="5:8" s="105" customFormat="1" x14ac:dyDescent="0.2">
      <c r="E88" s="106"/>
      <c r="F88" s="106"/>
      <c r="G88" s="106"/>
      <c r="H88" s="106"/>
    </row>
    <row r="89" spans="5:8" s="105" customFormat="1" x14ac:dyDescent="0.2">
      <c r="E89" s="106"/>
      <c r="F89" s="106"/>
      <c r="G89" s="106"/>
      <c r="H89" s="106"/>
    </row>
    <row r="90" spans="5:8" s="105" customFormat="1" x14ac:dyDescent="0.2">
      <c r="E90" s="106"/>
      <c r="F90" s="106"/>
      <c r="G90" s="106"/>
      <c r="H90" s="106"/>
    </row>
    <row r="91" spans="5:8" s="105" customFormat="1" x14ac:dyDescent="0.2">
      <c r="E91" s="106"/>
      <c r="F91" s="106"/>
      <c r="G91" s="106"/>
      <c r="H91" s="106"/>
    </row>
    <row r="92" spans="5:8" s="105" customFormat="1" x14ac:dyDescent="0.2">
      <c r="E92" s="106"/>
      <c r="F92" s="106"/>
      <c r="G92" s="106"/>
      <c r="H92" s="106"/>
    </row>
    <row r="93" spans="5:8" s="105" customFormat="1" x14ac:dyDescent="0.2">
      <c r="E93" s="106"/>
      <c r="F93" s="106"/>
      <c r="G93" s="106"/>
      <c r="H93" s="106"/>
    </row>
    <row r="94" spans="5:8" s="105" customFormat="1" x14ac:dyDescent="0.2">
      <c r="E94" s="106"/>
      <c r="F94" s="106"/>
      <c r="G94" s="106"/>
      <c r="H94" s="106"/>
    </row>
    <row r="95" spans="5:8" s="105" customFormat="1" x14ac:dyDescent="0.2">
      <c r="E95" s="106"/>
      <c r="F95" s="106"/>
      <c r="G95" s="106"/>
      <c r="H95" s="106"/>
    </row>
    <row r="96" spans="5:8" s="105" customFormat="1" x14ac:dyDescent="0.2">
      <c r="E96" s="106"/>
      <c r="F96" s="106"/>
      <c r="G96" s="106"/>
      <c r="H96" s="106"/>
    </row>
    <row r="97" spans="5:8" s="105" customFormat="1" x14ac:dyDescent="0.2">
      <c r="E97" s="106"/>
      <c r="F97" s="106"/>
      <c r="G97" s="106"/>
      <c r="H97" s="106"/>
    </row>
    <row r="98" spans="5:8" s="105" customFormat="1" x14ac:dyDescent="0.2">
      <c r="E98" s="106"/>
      <c r="F98" s="106"/>
      <c r="G98" s="106"/>
      <c r="H98" s="106"/>
    </row>
    <row r="99" spans="5:8" s="105" customFormat="1" x14ac:dyDescent="0.2">
      <c r="E99" s="106"/>
      <c r="F99" s="106"/>
      <c r="G99" s="106"/>
      <c r="H99" s="106"/>
    </row>
    <row r="100" spans="5:8" s="105" customFormat="1" x14ac:dyDescent="0.2">
      <c r="E100" s="106"/>
      <c r="F100" s="106"/>
      <c r="G100" s="106"/>
      <c r="H100" s="106"/>
    </row>
    <row r="101" spans="5:8" s="105" customFormat="1" x14ac:dyDescent="0.2">
      <c r="E101" s="106"/>
      <c r="F101" s="106"/>
      <c r="G101" s="106"/>
      <c r="H101" s="106"/>
    </row>
    <row r="102" spans="5:8" s="105" customFormat="1" x14ac:dyDescent="0.2">
      <c r="E102" s="106"/>
      <c r="F102" s="106"/>
      <c r="G102" s="106"/>
      <c r="H102" s="106"/>
    </row>
    <row r="103" spans="5:8" s="105" customFormat="1" x14ac:dyDescent="0.2">
      <c r="E103" s="106"/>
      <c r="F103" s="106"/>
      <c r="G103" s="106"/>
      <c r="H103" s="106"/>
    </row>
    <row r="104" spans="5:8" s="105" customFormat="1" x14ac:dyDescent="0.2">
      <c r="E104" s="106"/>
      <c r="F104" s="106"/>
      <c r="G104" s="106"/>
      <c r="H104" s="106"/>
    </row>
    <row r="105" spans="5:8" s="105" customFormat="1" x14ac:dyDescent="0.2">
      <c r="E105" s="106"/>
      <c r="F105" s="106"/>
      <c r="G105" s="106"/>
      <c r="H105" s="106"/>
    </row>
    <row r="106" spans="5:8" s="105" customFormat="1" x14ac:dyDescent="0.2">
      <c r="E106" s="106"/>
      <c r="F106" s="106"/>
      <c r="G106" s="106"/>
      <c r="H106" s="106"/>
    </row>
    <row r="107" spans="5:8" s="105" customFormat="1" x14ac:dyDescent="0.2">
      <c r="E107" s="106"/>
      <c r="F107" s="106"/>
      <c r="G107" s="106"/>
      <c r="H107" s="106"/>
    </row>
    <row r="108" spans="5:8" s="105" customFormat="1" x14ac:dyDescent="0.2">
      <c r="E108" s="106"/>
      <c r="F108" s="106"/>
      <c r="G108" s="106"/>
      <c r="H108" s="106"/>
    </row>
    <row r="109" spans="5:8" s="105" customFormat="1" x14ac:dyDescent="0.2">
      <c r="E109" s="106"/>
      <c r="F109" s="106"/>
      <c r="G109" s="106"/>
      <c r="H109" s="106"/>
    </row>
    <row r="110" spans="5:8" s="105" customFormat="1" x14ac:dyDescent="0.2">
      <c r="E110" s="106"/>
      <c r="F110" s="106"/>
      <c r="G110" s="106"/>
      <c r="H110" s="106"/>
    </row>
    <row r="111" spans="5:8" s="105" customFormat="1" x14ac:dyDescent="0.2">
      <c r="E111" s="106"/>
      <c r="F111" s="106"/>
      <c r="G111" s="106"/>
      <c r="H111" s="106"/>
    </row>
    <row r="112" spans="5:8" s="105" customFormat="1" x14ac:dyDescent="0.2">
      <c r="E112" s="106"/>
      <c r="F112" s="106"/>
      <c r="G112" s="106"/>
      <c r="H112" s="106"/>
    </row>
    <row r="113" spans="5:8" s="105" customFormat="1" x14ac:dyDescent="0.2">
      <c r="E113" s="106"/>
      <c r="F113" s="106"/>
      <c r="G113" s="106"/>
      <c r="H113" s="106"/>
    </row>
    <row r="114" spans="5:8" s="105" customFormat="1" x14ac:dyDescent="0.2">
      <c r="E114" s="106"/>
      <c r="F114" s="106"/>
      <c r="G114" s="106"/>
      <c r="H114" s="106"/>
    </row>
    <row r="115" spans="5:8" s="105" customFormat="1" x14ac:dyDescent="0.2">
      <c r="E115" s="106"/>
      <c r="F115" s="106"/>
      <c r="G115" s="106"/>
      <c r="H115" s="106"/>
    </row>
    <row r="116" spans="5:8" s="105" customFormat="1" x14ac:dyDescent="0.2">
      <c r="E116" s="106"/>
      <c r="F116" s="106"/>
      <c r="G116" s="106"/>
      <c r="H116" s="106"/>
    </row>
    <row r="117" spans="5:8" s="105" customFormat="1" x14ac:dyDescent="0.2">
      <c r="E117" s="106"/>
      <c r="F117" s="106"/>
      <c r="G117" s="106"/>
      <c r="H117" s="106"/>
    </row>
    <row r="118" spans="5:8" s="105" customFormat="1" x14ac:dyDescent="0.2">
      <c r="E118" s="106"/>
      <c r="F118" s="106"/>
      <c r="G118" s="106"/>
      <c r="H118" s="106"/>
    </row>
    <row r="119" spans="5:8" s="105" customFormat="1" x14ac:dyDescent="0.2">
      <c r="E119" s="106"/>
      <c r="F119" s="106"/>
      <c r="G119" s="106"/>
      <c r="H119" s="106"/>
    </row>
    <row r="120" spans="5:8" s="105" customFormat="1" x14ac:dyDescent="0.2">
      <c r="E120" s="106"/>
      <c r="F120" s="106"/>
      <c r="G120" s="106"/>
      <c r="H120" s="106"/>
    </row>
    <row r="121" spans="5:8" s="105" customFormat="1" x14ac:dyDescent="0.2">
      <c r="E121" s="106"/>
      <c r="F121" s="106"/>
      <c r="G121" s="106"/>
      <c r="H121" s="106"/>
    </row>
    <row r="122" spans="5:8" s="105" customFormat="1" x14ac:dyDescent="0.2">
      <c r="E122" s="106"/>
      <c r="F122" s="106"/>
      <c r="G122" s="106"/>
      <c r="H122" s="106"/>
    </row>
    <row r="123" spans="5:8" s="105" customFormat="1" x14ac:dyDescent="0.2">
      <c r="E123" s="106"/>
      <c r="F123" s="106"/>
      <c r="G123" s="106"/>
      <c r="H123" s="106"/>
    </row>
    <row r="124" spans="5:8" s="105" customFormat="1" x14ac:dyDescent="0.2">
      <c r="E124" s="106"/>
      <c r="F124" s="106"/>
      <c r="G124" s="106"/>
      <c r="H124" s="106"/>
    </row>
    <row r="125" spans="5:8" s="105" customFormat="1" x14ac:dyDescent="0.2">
      <c r="E125" s="106"/>
      <c r="F125" s="106"/>
      <c r="G125" s="106"/>
      <c r="H125" s="106"/>
    </row>
    <row r="126" spans="5:8" s="105" customFormat="1" x14ac:dyDescent="0.2">
      <c r="E126" s="106"/>
      <c r="F126" s="106"/>
      <c r="G126" s="106"/>
      <c r="H126" s="106"/>
    </row>
    <row r="127" spans="5:8" s="105" customFormat="1" x14ac:dyDescent="0.2">
      <c r="E127" s="106"/>
      <c r="F127" s="106"/>
      <c r="G127" s="106"/>
      <c r="H127" s="106"/>
    </row>
    <row r="128" spans="5:8" s="105" customFormat="1" x14ac:dyDescent="0.2">
      <c r="E128" s="106"/>
      <c r="F128" s="106"/>
      <c r="G128" s="106"/>
      <c r="H128" s="106"/>
    </row>
    <row r="129" spans="5:8" s="105" customFormat="1" x14ac:dyDescent="0.2">
      <c r="E129" s="106"/>
      <c r="F129" s="106"/>
      <c r="G129" s="106"/>
      <c r="H129" s="106"/>
    </row>
    <row r="130" spans="5:8" s="105" customFormat="1" x14ac:dyDescent="0.2">
      <c r="E130" s="106"/>
      <c r="F130" s="106"/>
      <c r="G130" s="106"/>
      <c r="H130" s="106"/>
    </row>
    <row r="131" spans="5:8" s="105" customFormat="1" x14ac:dyDescent="0.2">
      <c r="E131" s="106"/>
      <c r="F131" s="106"/>
      <c r="G131" s="106"/>
      <c r="H131" s="106"/>
    </row>
  </sheetData>
  <mergeCells count="1">
    <mergeCell ref="I4:K4"/>
  </mergeCells>
  <pageMargins left="0.7" right="0.7" top="0.75" bottom="0.75" header="0.3" footer="0.3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4</vt:i4>
      </vt:variant>
    </vt:vector>
  </HeadingPairs>
  <TitlesOfParts>
    <vt:vector size="7" baseType="lpstr">
      <vt:lpstr>RFP</vt:lpstr>
      <vt:lpstr>TECHNICAL SPECIFICATIONS</vt:lpstr>
      <vt:lpstr>SPARE PARTS</vt:lpstr>
      <vt:lpstr>'TECHNICAL SPECIFICATIONS'!page6</vt:lpstr>
      <vt:lpstr>RFP!Print_Area</vt:lpstr>
      <vt:lpstr>RFP!Print_Titles</vt:lpstr>
      <vt:lpstr>'TECHNICAL SPECIFICATIONS'!Print_Titles</vt:lpstr>
    </vt:vector>
  </TitlesOfParts>
  <Company>CMA CGM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ho.aagdestein@cma-cgm.com</dc:creator>
  <cp:lastModifiedBy>Θεολόγου Παρασκευή</cp:lastModifiedBy>
  <cp:lastPrinted>2019-06-03T11:58:58Z</cp:lastPrinted>
  <dcterms:created xsi:type="dcterms:W3CDTF">2009-06-26T07:12:40Z</dcterms:created>
  <dcterms:modified xsi:type="dcterms:W3CDTF">2019-06-04T13:38:55Z</dcterms:modified>
</cp:coreProperties>
</file>